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sociological-my.sharepoint.com/personal/baygenc_asanet_org/Documents/Documents/Berfu Aygenc/Membership/2023_Membership/for website/"/>
    </mc:Choice>
  </mc:AlternateContent>
  <xr:revisionPtr revIDLastSave="239" documentId="8_{9DEA66AE-50B0-43B1-86FF-F96E7E1DB6BF}" xr6:coauthVersionLast="47" xr6:coauthVersionMax="47" xr10:uidLastSave="{FF6D0618-E9C4-474C-A4F6-5231F871031D}"/>
  <bookViews>
    <workbookView xWindow="-120" yWindow="-120" windowWidth="29040" windowHeight="15840" xr2:uid="{E57BADB8-4735-4221-9E27-F6256306A9FD}"/>
  </bookViews>
  <sheets>
    <sheet name="SectionxGender_Al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  <c r="H2" i="2"/>
  <c r="F2" i="2"/>
  <c r="D2" i="2"/>
  <c r="J47" i="2"/>
  <c r="H47" i="2"/>
  <c r="F47" i="2"/>
  <c r="D47" i="2"/>
  <c r="J41" i="2"/>
  <c r="H41" i="2"/>
  <c r="F41" i="2"/>
  <c r="D41" i="2"/>
  <c r="J43" i="2"/>
  <c r="H43" i="2"/>
  <c r="F43" i="2"/>
  <c r="D43" i="2"/>
  <c r="J23" i="2"/>
  <c r="H23" i="2"/>
  <c r="F23" i="2"/>
  <c r="D23" i="2"/>
  <c r="J21" i="2"/>
  <c r="H21" i="2"/>
  <c r="F21" i="2"/>
  <c r="D21" i="2"/>
  <c r="J40" i="2"/>
  <c r="H40" i="2"/>
  <c r="F40" i="2"/>
  <c r="D40" i="2"/>
  <c r="J4" i="2"/>
  <c r="H4" i="2"/>
  <c r="F4" i="2"/>
  <c r="D4" i="2"/>
  <c r="J46" i="2"/>
  <c r="H46" i="2"/>
  <c r="F46" i="2"/>
  <c r="D46" i="2"/>
  <c r="J15" i="2"/>
  <c r="H15" i="2"/>
  <c r="F15" i="2"/>
  <c r="D15" i="2"/>
  <c r="J7" i="2"/>
  <c r="H7" i="2"/>
  <c r="F7" i="2"/>
  <c r="D7" i="2"/>
  <c r="J19" i="2"/>
  <c r="H19" i="2"/>
  <c r="F19" i="2"/>
  <c r="D19" i="2"/>
  <c r="J5" i="2"/>
  <c r="H5" i="2"/>
  <c r="F5" i="2"/>
  <c r="D5" i="2"/>
  <c r="J25" i="2"/>
  <c r="H25" i="2"/>
  <c r="F25" i="2"/>
  <c r="D25" i="2"/>
  <c r="J17" i="2"/>
  <c r="H17" i="2"/>
  <c r="F17" i="2"/>
  <c r="D17" i="2"/>
  <c r="J22" i="2"/>
  <c r="H22" i="2"/>
  <c r="F22" i="2"/>
  <c r="D22" i="2"/>
  <c r="J53" i="2"/>
  <c r="H53" i="2"/>
  <c r="F53" i="2"/>
  <c r="D53" i="2"/>
  <c r="J28" i="2"/>
  <c r="H28" i="2"/>
  <c r="F28" i="2"/>
  <c r="D28" i="2"/>
  <c r="J35" i="2"/>
  <c r="H35" i="2"/>
  <c r="F35" i="2"/>
  <c r="D35" i="2"/>
  <c r="J24" i="2"/>
  <c r="H24" i="2"/>
  <c r="F24" i="2"/>
  <c r="D24" i="2"/>
  <c r="J51" i="2"/>
  <c r="H51" i="2"/>
  <c r="F51" i="2"/>
  <c r="D51" i="2"/>
  <c r="J14" i="2"/>
  <c r="H14" i="2"/>
  <c r="F14" i="2"/>
  <c r="D14" i="2"/>
  <c r="J48" i="2"/>
  <c r="H48" i="2"/>
  <c r="F48" i="2"/>
  <c r="D48" i="2"/>
  <c r="J8" i="2"/>
  <c r="H8" i="2"/>
  <c r="F8" i="2"/>
  <c r="D8" i="2"/>
  <c r="J16" i="2"/>
  <c r="H16" i="2"/>
  <c r="F16" i="2"/>
  <c r="D16" i="2"/>
  <c r="J26" i="2"/>
  <c r="H26" i="2"/>
  <c r="F26" i="2"/>
  <c r="D26" i="2"/>
  <c r="J10" i="2"/>
  <c r="H10" i="2"/>
  <c r="F10" i="2"/>
  <c r="D10" i="2"/>
  <c r="J37" i="2"/>
  <c r="H37" i="2"/>
  <c r="F37" i="2"/>
  <c r="D37" i="2"/>
  <c r="J42" i="2"/>
  <c r="H42" i="2"/>
  <c r="F42" i="2"/>
  <c r="D42" i="2"/>
  <c r="J45" i="2"/>
  <c r="H45" i="2"/>
  <c r="F45" i="2"/>
  <c r="D45" i="2"/>
  <c r="J6" i="2"/>
  <c r="H6" i="2"/>
  <c r="F6" i="2"/>
  <c r="D6" i="2"/>
  <c r="J34" i="2"/>
  <c r="H34" i="2"/>
  <c r="F34" i="2"/>
  <c r="D34" i="2"/>
  <c r="J12" i="2"/>
  <c r="H12" i="2"/>
  <c r="F12" i="2"/>
  <c r="D12" i="2"/>
  <c r="J36" i="2"/>
  <c r="H36" i="2"/>
  <c r="F36" i="2"/>
  <c r="D36" i="2"/>
  <c r="J9" i="2"/>
  <c r="H9" i="2"/>
  <c r="F9" i="2"/>
  <c r="D9" i="2"/>
  <c r="J49" i="2"/>
  <c r="H49" i="2"/>
  <c r="F49" i="2"/>
  <c r="D49" i="2"/>
  <c r="J3" i="2"/>
  <c r="H3" i="2"/>
  <c r="F3" i="2"/>
  <c r="D3" i="2"/>
  <c r="J33" i="2"/>
  <c r="H33" i="2"/>
  <c r="F33" i="2"/>
  <c r="D33" i="2"/>
  <c r="J50" i="2"/>
  <c r="H50" i="2"/>
  <c r="F50" i="2"/>
  <c r="D50" i="2"/>
  <c r="J39" i="2"/>
  <c r="H39" i="2"/>
  <c r="F39" i="2"/>
  <c r="D39" i="2"/>
  <c r="J27" i="2"/>
  <c r="H27" i="2"/>
  <c r="F27" i="2"/>
  <c r="D27" i="2"/>
  <c r="J18" i="2"/>
  <c r="H18" i="2"/>
  <c r="F18" i="2"/>
  <c r="D18" i="2"/>
  <c r="J32" i="2"/>
  <c r="H32" i="2"/>
  <c r="F32" i="2"/>
  <c r="D32" i="2"/>
  <c r="J38" i="2"/>
  <c r="H38" i="2"/>
  <c r="F38" i="2"/>
  <c r="D38" i="2"/>
  <c r="J11" i="2"/>
  <c r="H11" i="2"/>
  <c r="F11" i="2"/>
  <c r="D11" i="2"/>
  <c r="J52" i="2"/>
  <c r="H52" i="2"/>
  <c r="F52" i="2"/>
  <c r="D52" i="2"/>
  <c r="J55" i="2"/>
  <c r="H55" i="2"/>
  <c r="F55" i="2"/>
  <c r="D55" i="2"/>
  <c r="J31" i="2"/>
  <c r="H31" i="2"/>
  <c r="F31" i="2"/>
  <c r="D31" i="2"/>
  <c r="J20" i="2"/>
  <c r="H20" i="2"/>
  <c r="F20" i="2"/>
  <c r="D20" i="2"/>
  <c r="J44" i="2"/>
  <c r="H44" i="2"/>
  <c r="F44" i="2"/>
  <c r="D44" i="2"/>
  <c r="J13" i="2"/>
  <c r="H13" i="2"/>
  <c r="F13" i="2"/>
  <c r="D13" i="2"/>
  <c r="J29" i="2"/>
  <c r="H29" i="2"/>
  <c r="F29" i="2"/>
  <c r="D29" i="2"/>
  <c r="J30" i="2"/>
  <c r="H30" i="2"/>
  <c r="F30" i="2"/>
  <c r="D30" i="2"/>
  <c r="J54" i="2"/>
  <c r="H54" i="2"/>
  <c r="F54" i="2"/>
  <c r="D54" i="2"/>
</calcChain>
</file>

<file path=xl/sharedStrings.xml><?xml version="1.0" encoding="utf-8"?>
<sst xmlns="http://schemas.openxmlformats.org/spreadsheetml/2006/main" count="61" uniqueCount="61">
  <si>
    <t>2023 ASA Total Section Membership by Gender</t>
  </si>
  <si>
    <t>Total</t>
  </si>
  <si>
    <t>Female</t>
  </si>
  <si>
    <t>Male</t>
  </si>
  <si>
    <t>Non-Binar/Different Identity</t>
  </si>
  <si>
    <t>Missing</t>
  </si>
  <si>
    <t>Total ASA Membership</t>
  </si>
  <si>
    <t>Aging and the Life Course</t>
  </si>
  <si>
    <t>Altruism, Morality, and Social Solidarity</t>
  </si>
  <si>
    <t>Animals and Society</t>
  </si>
  <si>
    <t>Asia and Asian America</t>
  </si>
  <si>
    <t>Biosociology and Evolutionary Sociology</t>
  </si>
  <si>
    <t>Children and Youth</t>
  </si>
  <si>
    <t>Collective Behavior and Social Movements</t>
  </si>
  <si>
    <t>Communication, Information Technologies, and Media Sociology</t>
  </si>
  <si>
    <t>Community and Urban Sociology</t>
  </si>
  <si>
    <t>Comparative-Historical Sociology</t>
  </si>
  <si>
    <t>Crime, Law, and Deviance</t>
  </si>
  <si>
    <t>Decision-Making, Social Networks, and Society</t>
  </si>
  <si>
    <t>Disability in Society</t>
  </si>
  <si>
    <t>Drugs and Society</t>
  </si>
  <si>
    <t>Economic Sociology</t>
  </si>
  <si>
    <t>Environmental Sociology</t>
  </si>
  <si>
    <t>Ethnomethodology and Conversation Analysis</t>
  </si>
  <si>
    <t>Family</t>
  </si>
  <si>
    <t>Global and Transnational Sociology</t>
  </si>
  <si>
    <t>History of Sociology</t>
  </si>
  <si>
    <t>Inequality, Poverty, and Mobility</t>
  </si>
  <si>
    <t>International Migration</t>
  </si>
  <si>
    <t>Labor and Labor Movements</t>
  </si>
  <si>
    <t>Latina/o Sociology</t>
  </si>
  <si>
    <t>Marxist Sociology</t>
  </si>
  <si>
    <t>Mathematical Sociology</t>
  </si>
  <si>
    <t>Medical Sociology</t>
  </si>
  <si>
    <t>Methodology</t>
  </si>
  <si>
    <t>Organizations, Occupations, and Work</t>
  </si>
  <si>
    <t>Peace, War, and Social Conflict</t>
  </si>
  <si>
    <t>Political Economy of the World-System</t>
  </si>
  <si>
    <t>Political Sociology</t>
  </si>
  <si>
    <t>Race, Gender, and Class</t>
  </si>
  <si>
    <t>Racial and Ethnic Minorities</t>
  </si>
  <si>
    <t>Science, Knowledge, and Technology</t>
  </si>
  <si>
    <t>Social Psychology</t>
  </si>
  <si>
    <t>Sociological Practice and Public Sociology</t>
  </si>
  <si>
    <t>Sociology of Body and Embodiment</t>
  </si>
  <si>
    <t>Sociology of Consumers and Consumption</t>
  </si>
  <si>
    <t>Sociology of Culture</t>
  </si>
  <si>
    <t>Sociology of Development</t>
  </si>
  <si>
    <t>Sociology of Education</t>
  </si>
  <si>
    <t>Sociology of Emotions</t>
  </si>
  <si>
    <t>Sociology of Human Rights</t>
  </si>
  <si>
    <t>Sociology of Indigenous Peoples and Native Nations</t>
  </si>
  <si>
    <t>Sociology of Law</t>
  </si>
  <si>
    <t>Sociology of Mental Health</t>
  </si>
  <si>
    <t>Sociology of Population</t>
  </si>
  <si>
    <t>Sociology of Religion</t>
  </si>
  <si>
    <t>Sociology of Sex and Gender</t>
  </si>
  <si>
    <t>Sociology of Sexualities</t>
  </si>
  <si>
    <t>Teaching and Learning in Sociology</t>
  </si>
  <si>
    <t>Theory</t>
  </si>
  <si>
    <t>Note: categories less than five were counted as "missing."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</si>
</sst>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3" fillId="0" borderId="1" xfId="4" applyNumberFormat="1" applyFont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5">
    <cellStyle name="Normal" xfId="0" builtinId="0"/>
    <cellStyle name="Percent" xfId="1" builtinId="5"/>
    <cellStyle name="style1703183151981" xfId="2" xr:uid="{9AF4B13B-9614-4E45-AC69-ADA8D9DCE554}"/>
    <cellStyle name="style1703183152262" xfId="3" xr:uid="{278B6C2E-1761-4973-BD95-DCA4F01954A3}"/>
    <cellStyle name="style1703183152503" xfId="4" xr:uid="{DE3A478F-C3E8-47ED-9EE3-B36E3C91B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3BE7-E51A-408D-81B8-3C04FE832223}">
  <sheetPr>
    <pageSetUpPr fitToPage="1"/>
  </sheetPr>
  <dimension ref="A1:J57"/>
  <sheetViews>
    <sheetView tabSelected="1" workbookViewId="0">
      <selection activeCell="M6" sqref="M6"/>
    </sheetView>
  </sheetViews>
  <sheetFormatPr defaultRowHeight="15"/>
  <cols>
    <col min="1" max="1" width="58.7109375" customWidth="1"/>
    <col min="4" max="4" width="9.140625" style="15"/>
    <col min="6" max="6" width="9.140625" style="15"/>
    <col min="8" max="8" width="9.140625" style="15"/>
    <col min="10" max="10" width="9.140625" style="15"/>
  </cols>
  <sheetData>
    <row r="1" spans="1:10" ht="45" customHeight="1">
      <c r="A1" s="2" t="s">
        <v>0</v>
      </c>
      <c r="B1" s="3" t="s">
        <v>1</v>
      </c>
      <c r="C1" s="22" t="s">
        <v>2</v>
      </c>
      <c r="D1" s="23"/>
      <c r="E1" s="24" t="s">
        <v>3</v>
      </c>
      <c r="F1" s="25"/>
      <c r="G1" s="26" t="s">
        <v>4</v>
      </c>
      <c r="H1" s="27"/>
      <c r="I1" s="24" t="s">
        <v>5</v>
      </c>
      <c r="J1" s="25"/>
    </row>
    <row r="2" spans="1:10">
      <c r="A2" s="10" t="s">
        <v>6</v>
      </c>
      <c r="B2" s="11">
        <v>9893</v>
      </c>
      <c r="C2" s="9">
        <v>5289</v>
      </c>
      <c r="D2" s="13">
        <f t="shared" ref="D2:D33" si="0">C2/B2</f>
        <v>0.53462043869402609</v>
      </c>
      <c r="E2" s="11">
        <v>3771</v>
      </c>
      <c r="F2" s="16">
        <f t="shared" ref="F2:F33" si="1">E2/B2</f>
        <v>0.38117861113918933</v>
      </c>
      <c r="G2" s="12">
        <v>318</v>
      </c>
      <c r="H2" s="18">
        <f t="shared" ref="H2:H33" si="2">G2/B2</f>
        <v>3.2143940159708888E-2</v>
      </c>
      <c r="I2" s="11">
        <v>515</v>
      </c>
      <c r="J2" s="20">
        <f t="shared" ref="J2:J33" si="3">I2/B2</f>
        <v>5.2057010007075709E-2</v>
      </c>
    </row>
    <row r="3" spans="1:10">
      <c r="A3" s="4" t="s">
        <v>7</v>
      </c>
      <c r="B3" s="5">
        <v>489</v>
      </c>
      <c r="C3" s="6">
        <v>328</v>
      </c>
      <c r="D3" s="14">
        <f t="shared" si="0"/>
        <v>0.67075664621676889</v>
      </c>
      <c r="E3" s="7">
        <v>133</v>
      </c>
      <c r="F3" s="17">
        <f t="shared" si="1"/>
        <v>0.27198364008179959</v>
      </c>
      <c r="G3" s="8">
        <v>9</v>
      </c>
      <c r="H3" s="19">
        <f t="shared" si="2"/>
        <v>1.8404907975460124E-2</v>
      </c>
      <c r="I3" s="7">
        <v>19</v>
      </c>
      <c r="J3" s="21">
        <f t="shared" si="3"/>
        <v>3.8854805725971372E-2</v>
      </c>
    </row>
    <row r="4" spans="1:10">
      <c r="A4" s="4" t="s">
        <v>8</v>
      </c>
      <c r="B4" s="5">
        <v>238</v>
      </c>
      <c r="C4" s="6">
        <v>110</v>
      </c>
      <c r="D4" s="14">
        <f t="shared" si="0"/>
        <v>0.46218487394957986</v>
      </c>
      <c r="E4" s="7">
        <v>105</v>
      </c>
      <c r="F4" s="17">
        <f t="shared" si="1"/>
        <v>0.44117647058823528</v>
      </c>
      <c r="G4" s="8">
        <v>0</v>
      </c>
      <c r="H4" s="19">
        <f t="shared" si="2"/>
        <v>0</v>
      </c>
      <c r="I4" s="7">
        <v>23</v>
      </c>
      <c r="J4" s="21">
        <f t="shared" si="3"/>
        <v>9.6638655462184878E-2</v>
      </c>
    </row>
    <row r="5" spans="1:10">
      <c r="A5" s="4" t="s">
        <v>9</v>
      </c>
      <c r="B5" s="5">
        <v>101</v>
      </c>
      <c r="C5" s="6">
        <v>60</v>
      </c>
      <c r="D5" s="14">
        <f t="shared" si="0"/>
        <v>0.59405940594059403</v>
      </c>
      <c r="E5" s="7">
        <v>31</v>
      </c>
      <c r="F5" s="17">
        <f t="shared" si="1"/>
        <v>0.30693069306930693</v>
      </c>
      <c r="G5" s="8">
        <v>0</v>
      </c>
      <c r="H5" s="19">
        <f t="shared" si="2"/>
        <v>0</v>
      </c>
      <c r="I5" s="7">
        <v>10</v>
      </c>
      <c r="J5" s="21">
        <f t="shared" si="3"/>
        <v>9.9009900990099015E-2</v>
      </c>
    </row>
    <row r="6" spans="1:10">
      <c r="A6" s="4" t="s">
        <v>10</v>
      </c>
      <c r="B6" s="5">
        <v>427</v>
      </c>
      <c r="C6" s="6">
        <v>247</v>
      </c>
      <c r="D6" s="14">
        <f t="shared" si="0"/>
        <v>0.57845433255269318</v>
      </c>
      <c r="E6" s="7">
        <v>150</v>
      </c>
      <c r="F6" s="17">
        <f t="shared" si="1"/>
        <v>0.35128805620608899</v>
      </c>
      <c r="G6" s="8">
        <v>8</v>
      </c>
      <c r="H6" s="19">
        <f t="shared" si="2"/>
        <v>1.873536299765808E-2</v>
      </c>
      <c r="I6" s="7">
        <v>22</v>
      </c>
      <c r="J6" s="21">
        <f t="shared" si="3"/>
        <v>5.1522248243559721E-2</v>
      </c>
    </row>
    <row r="7" spans="1:10">
      <c r="A7" s="4" t="s">
        <v>11</v>
      </c>
      <c r="B7" s="5">
        <v>72</v>
      </c>
      <c r="C7" s="6">
        <v>23</v>
      </c>
      <c r="D7" s="14">
        <f t="shared" si="0"/>
        <v>0.31944444444444442</v>
      </c>
      <c r="E7" s="7">
        <v>44</v>
      </c>
      <c r="F7" s="17">
        <f t="shared" si="1"/>
        <v>0.61111111111111116</v>
      </c>
      <c r="G7" s="8">
        <v>0</v>
      </c>
      <c r="H7" s="19">
        <f t="shared" si="2"/>
        <v>0</v>
      </c>
      <c r="I7" s="7">
        <v>5</v>
      </c>
      <c r="J7" s="21">
        <f t="shared" si="3"/>
        <v>6.9444444444444448E-2</v>
      </c>
    </row>
    <row r="8" spans="1:10">
      <c r="A8" s="4" t="s">
        <v>12</v>
      </c>
      <c r="B8" s="5">
        <v>323</v>
      </c>
      <c r="C8" s="6">
        <v>217</v>
      </c>
      <c r="D8" s="14">
        <f t="shared" si="0"/>
        <v>0.67182662538699689</v>
      </c>
      <c r="E8" s="7">
        <v>82</v>
      </c>
      <c r="F8" s="17">
        <f t="shared" si="1"/>
        <v>0.25386996904024767</v>
      </c>
      <c r="G8" s="8">
        <v>9</v>
      </c>
      <c r="H8" s="19">
        <f t="shared" si="2"/>
        <v>2.7863777089783281E-2</v>
      </c>
      <c r="I8" s="7">
        <v>15</v>
      </c>
      <c r="J8" s="21">
        <f t="shared" si="3"/>
        <v>4.6439628482972138E-2</v>
      </c>
    </row>
    <row r="9" spans="1:10">
      <c r="A9" s="4" t="s">
        <v>13</v>
      </c>
      <c r="B9" s="5">
        <v>693</v>
      </c>
      <c r="C9" s="6">
        <v>336</v>
      </c>
      <c r="D9" s="14">
        <f t="shared" si="0"/>
        <v>0.48484848484848486</v>
      </c>
      <c r="E9" s="7">
        <v>294</v>
      </c>
      <c r="F9" s="17">
        <f t="shared" si="1"/>
        <v>0.42424242424242425</v>
      </c>
      <c r="G9" s="8">
        <v>30</v>
      </c>
      <c r="H9" s="19">
        <f t="shared" si="2"/>
        <v>4.3290043290043288E-2</v>
      </c>
      <c r="I9" s="7">
        <v>33</v>
      </c>
      <c r="J9" s="21">
        <f t="shared" si="3"/>
        <v>4.7619047619047616E-2</v>
      </c>
    </row>
    <row r="10" spans="1:10">
      <c r="A10" s="4" t="s">
        <v>14</v>
      </c>
      <c r="B10" s="5">
        <v>392</v>
      </c>
      <c r="C10" s="6">
        <v>189</v>
      </c>
      <c r="D10" s="14">
        <f t="shared" si="0"/>
        <v>0.48214285714285715</v>
      </c>
      <c r="E10" s="7">
        <v>160</v>
      </c>
      <c r="F10" s="17">
        <f t="shared" si="1"/>
        <v>0.40816326530612246</v>
      </c>
      <c r="G10" s="8">
        <v>19</v>
      </c>
      <c r="H10" s="19">
        <f t="shared" si="2"/>
        <v>4.8469387755102039E-2</v>
      </c>
      <c r="I10" s="7">
        <v>24</v>
      </c>
      <c r="J10" s="21">
        <f t="shared" si="3"/>
        <v>6.1224489795918366E-2</v>
      </c>
    </row>
    <row r="11" spans="1:10">
      <c r="A11" s="4" t="s">
        <v>15</v>
      </c>
      <c r="B11" s="5">
        <v>600</v>
      </c>
      <c r="C11" s="6">
        <v>288</v>
      </c>
      <c r="D11" s="14">
        <f t="shared" si="0"/>
        <v>0.48</v>
      </c>
      <c r="E11" s="7">
        <v>272</v>
      </c>
      <c r="F11" s="17">
        <f t="shared" si="1"/>
        <v>0.45333333333333331</v>
      </c>
      <c r="G11" s="8">
        <v>17</v>
      </c>
      <c r="H11" s="19">
        <f t="shared" si="2"/>
        <v>2.8333333333333332E-2</v>
      </c>
      <c r="I11" s="7">
        <v>23</v>
      </c>
      <c r="J11" s="21">
        <f t="shared" si="3"/>
        <v>3.833333333333333E-2</v>
      </c>
    </row>
    <row r="12" spans="1:10">
      <c r="A12" s="4" t="s">
        <v>16</v>
      </c>
      <c r="B12" s="5">
        <v>666</v>
      </c>
      <c r="C12" s="6">
        <v>275</v>
      </c>
      <c r="D12" s="14">
        <f t="shared" si="0"/>
        <v>0.41291291291291293</v>
      </c>
      <c r="E12" s="7">
        <v>337</v>
      </c>
      <c r="F12" s="17">
        <f t="shared" si="1"/>
        <v>0.50600600600600598</v>
      </c>
      <c r="G12" s="8">
        <v>18</v>
      </c>
      <c r="H12" s="19">
        <f t="shared" si="2"/>
        <v>2.7027027027027029E-2</v>
      </c>
      <c r="I12" s="7">
        <v>36</v>
      </c>
      <c r="J12" s="21">
        <f t="shared" si="3"/>
        <v>5.4054054054054057E-2</v>
      </c>
    </row>
    <row r="13" spans="1:10">
      <c r="A13" s="4" t="s">
        <v>17</v>
      </c>
      <c r="B13" s="5">
        <v>535</v>
      </c>
      <c r="C13" s="6">
        <v>276</v>
      </c>
      <c r="D13" s="14">
        <f t="shared" si="0"/>
        <v>0.51588785046728969</v>
      </c>
      <c r="E13" s="7">
        <v>216</v>
      </c>
      <c r="F13" s="17">
        <f t="shared" si="1"/>
        <v>0.40373831775700936</v>
      </c>
      <c r="G13" s="8">
        <v>13</v>
      </c>
      <c r="H13" s="19">
        <f t="shared" si="2"/>
        <v>2.4299065420560748E-2</v>
      </c>
      <c r="I13" s="7">
        <v>30</v>
      </c>
      <c r="J13" s="21">
        <f t="shared" si="3"/>
        <v>5.6074766355140186E-2</v>
      </c>
    </row>
    <row r="14" spans="1:10">
      <c r="A14" s="4" t="s">
        <v>18</v>
      </c>
      <c r="B14" s="5">
        <v>114</v>
      </c>
      <c r="C14" s="6">
        <v>36</v>
      </c>
      <c r="D14" s="14">
        <f t="shared" si="0"/>
        <v>0.31578947368421051</v>
      </c>
      <c r="E14" s="7">
        <v>68</v>
      </c>
      <c r="F14" s="17">
        <f t="shared" si="1"/>
        <v>0.59649122807017541</v>
      </c>
      <c r="G14" s="8">
        <v>0</v>
      </c>
      <c r="H14" s="19">
        <f t="shared" si="2"/>
        <v>0</v>
      </c>
      <c r="I14" s="7">
        <v>10</v>
      </c>
      <c r="J14" s="21">
        <f t="shared" si="3"/>
        <v>8.771929824561403E-2</v>
      </c>
    </row>
    <row r="15" spans="1:10">
      <c r="A15" s="4" t="s">
        <v>19</v>
      </c>
      <c r="B15" s="5">
        <v>203</v>
      </c>
      <c r="C15" s="6">
        <v>134</v>
      </c>
      <c r="D15" s="14">
        <f t="shared" si="0"/>
        <v>0.66009852216748766</v>
      </c>
      <c r="E15" s="7">
        <v>42</v>
      </c>
      <c r="F15" s="17">
        <f t="shared" si="1"/>
        <v>0.20689655172413793</v>
      </c>
      <c r="G15" s="8">
        <v>20</v>
      </c>
      <c r="H15" s="19">
        <f t="shared" si="2"/>
        <v>9.8522167487684734E-2</v>
      </c>
      <c r="I15" s="7">
        <v>7</v>
      </c>
      <c r="J15" s="21">
        <f t="shared" si="3"/>
        <v>3.4482758620689655E-2</v>
      </c>
    </row>
    <row r="16" spans="1:10">
      <c r="A16" s="4" t="s">
        <v>20</v>
      </c>
      <c r="B16" s="5">
        <v>121</v>
      </c>
      <c r="C16" s="6">
        <v>59</v>
      </c>
      <c r="D16" s="14">
        <f t="shared" si="0"/>
        <v>0.48760330578512395</v>
      </c>
      <c r="E16" s="7">
        <v>52</v>
      </c>
      <c r="F16" s="17">
        <f t="shared" si="1"/>
        <v>0.42975206611570249</v>
      </c>
      <c r="G16" s="8">
        <v>0</v>
      </c>
      <c r="H16" s="19">
        <f t="shared" si="2"/>
        <v>0</v>
      </c>
      <c r="I16" s="7">
        <v>10</v>
      </c>
      <c r="J16" s="21">
        <f t="shared" si="3"/>
        <v>8.2644628099173556E-2</v>
      </c>
    </row>
    <row r="17" spans="1:10">
      <c r="A17" s="4" t="s">
        <v>21</v>
      </c>
      <c r="B17" s="5">
        <v>710</v>
      </c>
      <c r="C17" s="6">
        <v>304</v>
      </c>
      <c r="D17" s="14">
        <f t="shared" si="0"/>
        <v>0.42816901408450703</v>
      </c>
      <c r="E17" s="7">
        <v>355</v>
      </c>
      <c r="F17" s="17">
        <f t="shared" si="1"/>
        <v>0.5</v>
      </c>
      <c r="G17" s="8">
        <v>12</v>
      </c>
      <c r="H17" s="19">
        <f t="shared" si="2"/>
        <v>1.6901408450704224E-2</v>
      </c>
      <c r="I17" s="7">
        <v>39</v>
      </c>
      <c r="J17" s="21">
        <f t="shared" si="3"/>
        <v>5.4929577464788736E-2</v>
      </c>
    </row>
    <row r="18" spans="1:10">
      <c r="A18" s="4" t="s">
        <v>22</v>
      </c>
      <c r="B18" s="5">
        <v>538</v>
      </c>
      <c r="C18" s="6">
        <v>264</v>
      </c>
      <c r="D18" s="14">
        <f t="shared" si="0"/>
        <v>0.49070631970260226</v>
      </c>
      <c r="E18" s="7">
        <v>223</v>
      </c>
      <c r="F18" s="17">
        <f t="shared" si="1"/>
        <v>0.41449814126394052</v>
      </c>
      <c r="G18" s="8">
        <v>26</v>
      </c>
      <c r="H18" s="19">
        <f t="shared" si="2"/>
        <v>4.8327137546468404E-2</v>
      </c>
      <c r="I18" s="7">
        <v>25</v>
      </c>
      <c r="J18" s="21">
        <f t="shared" si="3"/>
        <v>4.6468401486988845E-2</v>
      </c>
    </row>
    <row r="19" spans="1:10">
      <c r="A19" s="4" t="s">
        <v>23</v>
      </c>
      <c r="B19" s="5">
        <v>118</v>
      </c>
      <c r="C19" s="6">
        <v>41</v>
      </c>
      <c r="D19" s="14">
        <f t="shared" si="0"/>
        <v>0.34745762711864409</v>
      </c>
      <c r="E19" s="7">
        <v>66</v>
      </c>
      <c r="F19" s="17">
        <f t="shared" si="1"/>
        <v>0.55932203389830504</v>
      </c>
      <c r="G19" s="8">
        <v>0</v>
      </c>
      <c r="H19" s="19">
        <f t="shared" si="2"/>
        <v>0</v>
      </c>
      <c r="I19" s="7">
        <v>11</v>
      </c>
      <c r="J19" s="21">
        <f t="shared" si="3"/>
        <v>9.3220338983050849E-2</v>
      </c>
    </row>
    <row r="20" spans="1:10">
      <c r="A20" s="4" t="s">
        <v>24</v>
      </c>
      <c r="B20" s="5">
        <v>609</v>
      </c>
      <c r="C20" s="6">
        <v>463</v>
      </c>
      <c r="D20" s="14">
        <f t="shared" si="0"/>
        <v>0.76026272577996712</v>
      </c>
      <c r="E20" s="7">
        <v>113</v>
      </c>
      <c r="F20" s="17">
        <f t="shared" si="1"/>
        <v>0.18555008210180624</v>
      </c>
      <c r="G20" s="8">
        <v>7</v>
      </c>
      <c r="H20" s="19">
        <f t="shared" si="2"/>
        <v>1.1494252873563218E-2</v>
      </c>
      <c r="I20" s="7">
        <v>26</v>
      </c>
      <c r="J20" s="21">
        <f t="shared" si="3"/>
        <v>4.2692939244663386E-2</v>
      </c>
    </row>
    <row r="21" spans="1:10">
      <c r="A21" s="4" t="s">
        <v>25</v>
      </c>
      <c r="B21" s="5">
        <v>692</v>
      </c>
      <c r="C21" s="6">
        <v>383</v>
      </c>
      <c r="D21" s="14">
        <f t="shared" si="0"/>
        <v>0.55346820809248554</v>
      </c>
      <c r="E21" s="7">
        <v>255</v>
      </c>
      <c r="F21" s="17">
        <f t="shared" si="1"/>
        <v>0.36849710982658962</v>
      </c>
      <c r="G21" s="8">
        <v>15</v>
      </c>
      <c r="H21" s="19">
        <f t="shared" si="2"/>
        <v>2.1676300578034682E-2</v>
      </c>
      <c r="I21" s="7">
        <v>39</v>
      </c>
      <c r="J21" s="21">
        <f t="shared" si="3"/>
        <v>5.6358381502890173E-2</v>
      </c>
    </row>
    <row r="22" spans="1:10">
      <c r="A22" s="4" t="s">
        <v>26</v>
      </c>
      <c r="B22" s="5">
        <v>203</v>
      </c>
      <c r="C22" s="6">
        <v>72</v>
      </c>
      <c r="D22" s="14">
        <f t="shared" si="0"/>
        <v>0.35467980295566504</v>
      </c>
      <c r="E22" s="7">
        <v>105</v>
      </c>
      <c r="F22" s="17">
        <f t="shared" si="1"/>
        <v>0.51724137931034486</v>
      </c>
      <c r="G22" s="8">
        <v>6</v>
      </c>
      <c r="H22" s="19">
        <f t="shared" si="2"/>
        <v>2.9556650246305417E-2</v>
      </c>
      <c r="I22" s="7">
        <v>20</v>
      </c>
      <c r="J22" s="21">
        <f t="shared" si="3"/>
        <v>9.8522167487684734E-2</v>
      </c>
    </row>
    <row r="23" spans="1:10">
      <c r="A23" s="4" t="s">
        <v>27</v>
      </c>
      <c r="B23" s="5">
        <v>789</v>
      </c>
      <c r="C23" s="6">
        <v>449</v>
      </c>
      <c r="D23" s="14">
        <f t="shared" si="0"/>
        <v>0.56907477820025354</v>
      </c>
      <c r="E23" s="7">
        <v>296</v>
      </c>
      <c r="F23" s="17">
        <f t="shared" si="1"/>
        <v>0.37515842839036756</v>
      </c>
      <c r="G23" s="8">
        <v>9</v>
      </c>
      <c r="H23" s="19">
        <f t="shared" si="2"/>
        <v>1.1406844106463879E-2</v>
      </c>
      <c r="I23" s="7">
        <v>35</v>
      </c>
      <c r="J23" s="21">
        <f t="shared" si="3"/>
        <v>4.4359949302915085E-2</v>
      </c>
    </row>
    <row r="24" spans="1:10">
      <c r="A24" s="4" t="s">
        <v>28</v>
      </c>
      <c r="B24" s="5">
        <v>605</v>
      </c>
      <c r="C24" s="6">
        <v>370</v>
      </c>
      <c r="D24" s="14">
        <f t="shared" si="0"/>
        <v>0.61157024793388426</v>
      </c>
      <c r="E24" s="7">
        <v>204</v>
      </c>
      <c r="F24" s="17">
        <f t="shared" si="1"/>
        <v>0.33719008264462808</v>
      </c>
      <c r="G24" s="8">
        <v>11</v>
      </c>
      <c r="H24" s="19">
        <f t="shared" si="2"/>
        <v>1.8181818181818181E-2</v>
      </c>
      <c r="I24" s="7">
        <v>20</v>
      </c>
      <c r="J24" s="21">
        <f t="shared" si="3"/>
        <v>3.3057851239669422E-2</v>
      </c>
    </row>
    <row r="25" spans="1:10">
      <c r="A25" s="4" t="s">
        <v>29</v>
      </c>
      <c r="B25" s="5">
        <v>357</v>
      </c>
      <c r="C25" s="6">
        <v>159</v>
      </c>
      <c r="D25" s="14">
        <f t="shared" si="0"/>
        <v>0.44537815126050423</v>
      </c>
      <c r="E25" s="7">
        <v>167</v>
      </c>
      <c r="F25" s="17">
        <f t="shared" si="1"/>
        <v>0.46778711484593838</v>
      </c>
      <c r="G25" s="8">
        <v>13</v>
      </c>
      <c r="H25" s="19">
        <f t="shared" si="2"/>
        <v>3.6414565826330535E-2</v>
      </c>
      <c r="I25" s="7">
        <v>18</v>
      </c>
      <c r="J25" s="21">
        <f t="shared" si="3"/>
        <v>5.0420168067226892E-2</v>
      </c>
    </row>
    <row r="26" spans="1:10">
      <c r="A26" s="4" t="s">
        <v>30</v>
      </c>
      <c r="B26" s="5">
        <v>393</v>
      </c>
      <c r="C26" s="6">
        <v>236</v>
      </c>
      <c r="D26" s="14">
        <f t="shared" si="0"/>
        <v>0.60050890585241734</v>
      </c>
      <c r="E26" s="7">
        <v>141</v>
      </c>
      <c r="F26" s="17">
        <f t="shared" si="1"/>
        <v>0.35877862595419846</v>
      </c>
      <c r="G26" s="8">
        <v>6</v>
      </c>
      <c r="H26" s="19">
        <f t="shared" si="2"/>
        <v>1.5267175572519083E-2</v>
      </c>
      <c r="I26" s="7">
        <v>10</v>
      </c>
      <c r="J26" s="21">
        <f t="shared" si="3"/>
        <v>2.5445292620865138E-2</v>
      </c>
    </row>
    <row r="27" spans="1:10">
      <c r="A27" s="4" t="s">
        <v>31</v>
      </c>
      <c r="B27" s="5">
        <v>302</v>
      </c>
      <c r="C27" s="6">
        <v>86</v>
      </c>
      <c r="D27" s="14">
        <f t="shared" si="0"/>
        <v>0.28476821192052981</v>
      </c>
      <c r="E27" s="7">
        <v>183</v>
      </c>
      <c r="F27" s="17">
        <f t="shared" si="1"/>
        <v>0.60596026490066224</v>
      </c>
      <c r="G27" s="8">
        <v>12</v>
      </c>
      <c r="H27" s="19">
        <f t="shared" si="2"/>
        <v>3.9735099337748346E-2</v>
      </c>
      <c r="I27" s="7">
        <v>21</v>
      </c>
      <c r="J27" s="21">
        <f t="shared" si="3"/>
        <v>6.9536423841059597E-2</v>
      </c>
    </row>
    <row r="28" spans="1:10">
      <c r="A28" s="4" t="s">
        <v>32</v>
      </c>
      <c r="B28" s="5">
        <v>310</v>
      </c>
      <c r="C28" s="6">
        <v>97</v>
      </c>
      <c r="D28" s="14">
        <f t="shared" si="0"/>
        <v>0.31290322580645163</v>
      </c>
      <c r="E28" s="7">
        <v>184</v>
      </c>
      <c r="F28" s="17">
        <f t="shared" si="1"/>
        <v>0.59354838709677415</v>
      </c>
      <c r="G28" s="8">
        <v>0</v>
      </c>
      <c r="H28" s="19">
        <f t="shared" si="2"/>
        <v>0</v>
      </c>
      <c r="I28" s="7">
        <v>29</v>
      </c>
      <c r="J28" s="21">
        <f t="shared" si="3"/>
        <v>9.3548387096774197E-2</v>
      </c>
    </row>
    <row r="29" spans="1:10">
      <c r="A29" s="4" t="s">
        <v>33</v>
      </c>
      <c r="B29" s="5">
        <v>893</v>
      </c>
      <c r="C29" s="6">
        <v>566</v>
      </c>
      <c r="D29" s="14">
        <f t="shared" si="0"/>
        <v>0.63381858902575583</v>
      </c>
      <c r="E29" s="7">
        <v>249</v>
      </c>
      <c r="F29" s="17">
        <f t="shared" si="1"/>
        <v>0.27883538633818589</v>
      </c>
      <c r="G29" s="8">
        <v>31</v>
      </c>
      <c r="H29" s="19">
        <f t="shared" si="2"/>
        <v>3.471444568868981E-2</v>
      </c>
      <c r="I29" s="7">
        <v>47</v>
      </c>
      <c r="J29" s="21">
        <f t="shared" si="3"/>
        <v>5.2631578947368418E-2</v>
      </c>
    </row>
    <row r="30" spans="1:10">
      <c r="A30" s="4" t="s">
        <v>34</v>
      </c>
      <c r="B30" s="5">
        <v>362</v>
      </c>
      <c r="C30" s="6">
        <v>148</v>
      </c>
      <c r="D30" s="14">
        <f t="shared" si="0"/>
        <v>0.40883977900552487</v>
      </c>
      <c r="E30" s="7">
        <v>180</v>
      </c>
      <c r="F30" s="17">
        <f t="shared" si="1"/>
        <v>0.49723756906077349</v>
      </c>
      <c r="G30" s="8">
        <v>0</v>
      </c>
      <c r="H30" s="19">
        <f t="shared" si="2"/>
        <v>0</v>
      </c>
      <c r="I30" s="7">
        <v>34</v>
      </c>
      <c r="J30" s="21">
        <f t="shared" si="3"/>
        <v>9.3922651933701654E-2</v>
      </c>
    </row>
    <row r="31" spans="1:10">
      <c r="A31" s="4" t="s">
        <v>35</v>
      </c>
      <c r="B31" s="5">
        <v>910</v>
      </c>
      <c r="C31" s="6">
        <v>505</v>
      </c>
      <c r="D31" s="14">
        <f t="shared" si="0"/>
        <v>0.55494505494505497</v>
      </c>
      <c r="E31" s="7">
        <v>340</v>
      </c>
      <c r="F31" s="17">
        <f t="shared" si="1"/>
        <v>0.37362637362637363</v>
      </c>
      <c r="G31" s="8">
        <v>20</v>
      </c>
      <c r="H31" s="19">
        <f t="shared" si="2"/>
        <v>2.197802197802198E-2</v>
      </c>
      <c r="I31" s="7">
        <v>45</v>
      </c>
      <c r="J31" s="21">
        <f t="shared" si="3"/>
        <v>4.9450549450549448E-2</v>
      </c>
    </row>
    <row r="32" spans="1:10">
      <c r="A32" s="4" t="s">
        <v>36</v>
      </c>
      <c r="B32" s="5">
        <v>224</v>
      </c>
      <c r="C32" s="6">
        <v>105</v>
      </c>
      <c r="D32" s="14">
        <f t="shared" si="0"/>
        <v>0.46875</v>
      </c>
      <c r="E32" s="7">
        <v>100</v>
      </c>
      <c r="F32" s="17">
        <f t="shared" si="1"/>
        <v>0.44642857142857145</v>
      </c>
      <c r="G32" s="8">
        <v>0</v>
      </c>
      <c r="H32" s="19">
        <f t="shared" si="2"/>
        <v>0</v>
      </c>
      <c r="I32" s="7">
        <v>19</v>
      </c>
      <c r="J32" s="21">
        <f t="shared" si="3"/>
        <v>8.4821428571428575E-2</v>
      </c>
    </row>
    <row r="33" spans="1:10">
      <c r="A33" s="4" t="s">
        <v>37</v>
      </c>
      <c r="B33" s="5">
        <v>283</v>
      </c>
      <c r="C33" s="6">
        <v>108</v>
      </c>
      <c r="D33" s="14">
        <f t="shared" si="0"/>
        <v>0.38162544169611307</v>
      </c>
      <c r="E33" s="7">
        <v>155</v>
      </c>
      <c r="F33" s="17">
        <f t="shared" si="1"/>
        <v>0.54770318021201414</v>
      </c>
      <c r="G33" s="8">
        <v>0</v>
      </c>
      <c r="H33" s="19">
        <f t="shared" si="2"/>
        <v>0</v>
      </c>
      <c r="I33" s="7">
        <v>20</v>
      </c>
      <c r="J33" s="21">
        <f t="shared" si="3"/>
        <v>7.0671378091872794E-2</v>
      </c>
    </row>
    <row r="34" spans="1:10">
      <c r="A34" s="4" t="s">
        <v>38</v>
      </c>
      <c r="B34" s="5">
        <v>773</v>
      </c>
      <c r="C34" s="6">
        <v>329</v>
      </c>
      <c r="D34" s="14">
        <f t="shared" ref="D34:D55" si="4">C34/B34</f>
        <v>0.42561448900388099</v>
      </c>
      <c r="E34" s="7">
        <v>389</v>
      </c>
      <c r="F34" s="17">
        <f t="shared" ref="F34:F55" si="5">E34/B34</f>
        <v>0.50323415265200522</v>
      </c>
      <c r="G34" s="8">
        <v>20</v>
      </c>
      <c r="H34" s="19">
        <f t="shared" ref="H34:H55" si="6">G34/B34</f>
        <v>2.5873221216041398E-2</v>
      </c>
      <c r="I34" s="7">
        <v>35</v>
      </c>
      <c r="J34" s="21">
        <f t="shared" ref="J34:J55" si="7">I34/B34</f>
        <v>4.5278137128072445E-2</v>
      </c>
    </row>
    <row r="35" spans="1:10">
      <c r="A35" s="4" t="s">
        <v>39</v>
      </c>
      <c r="B35" s="5">
        <v>1024</v>
      </c>
      <c r="C35" s="6">
        <v>738</v>
      </c>
      <c r="D35" s="14">
        <f t="shared" si="4"/>
        <v>0.720703125</v>
      </c>
      <c r="E35" s="7">
        <v>217</v>
      </c>
      <c r="F35" s="17">
        <f t="shared" si="5"/>
        <v>0.2119140625</v>
      </c>
      <c r="G35" s="8">
        <v>33</v>
      </c>
      <c r="H35" s="19">
        <f t="shared" si="6"/>
        <v>3.22265625E-2</v>
      </c>
      <c r="I35" s="7">
        <v>36</v>
      </c>
      <c r="J35" s="21">
        <f t="shared" si="7"/>
        <v>3.515625E-2</v>
      </c>
    </row>
    <row r="36" spans="1:10">
      <c r="A36" s="4" t="s">
        <v>40</v>
      </c>
      <c r="B36" s="5">
        <v>920</v>
      </c>
      <c r="C36" s="6">
        <v>563</v>
      </c>
      <c r="D36" s="14">
        <f t="shared" si="4"/>
        <v>0.6119565217391304</v>
      </c>
      <c r="E36" s="7">
        <v>294</v>
      </c>
      <c r="F36" s="17">
        <f t="shared" si="5"/>
        <v>0.31956521739130433</v>
      </c>
      <c r="G36" s="8">
        <v>31</v>
      </c>
      <c r="H36" s="19">
        <f t="shared" si="6"/>
        <v>3.3695652173913043E-2</v>
      </c>
      <c r="I36" s="7">
        <v>32</v>
      </c>
      <c r="J36" s="21">
        <f t="shared" si="7"/>
        <v>3.4782608695652174E-2</v>
      </c>
    </row>
    <row r="37" spans="1:10">
      <c r="A37" s="4" t="s">
        <v>41</v>
      </c>
      <c r="B37" s="5">
        <v>551</v>
      </c>
      <c r="C37" s="6">
        <v>268</v>
      </c>
      <c r="D37" s="14">
        <f t="shared" si="4"/>
        <v>0.48638838475499091</v>
      </c>
      <c r="E37" s="7">
        <v>227</v>
      </c>
      <c r="F37" s="17">
        <f t="shared" si="5"/>
        <v>0.41197822141560797</v>
      </c>
      <c r="G37" s="8">
        <v>26</v>
      </c>
      <c r="H37" s="19">
        <f t="shared" si="6"/>
        <v>4.7186932849364795E-2</v>
      </c>
      <c r="I37" s="7">
        <v>30</v>
      </c>
      <c r="J37" s="21">
        <f t="shared" si="7"/>
        <v>5.4446460980036297E-2</v>
      </c>
    </row>
    <row r="38" spans="1:10">
      <c r="A38" s="4" t="s">
        <v>42</v>
      </c>
      <c r="B38" s="5">
        <v>512</v>
      </c>
      <c r="C38" s="6">
        <v>274</v>
      </c>
      <c r="D38" s="14">
        <f t="shared" si="4"/>
        <v>0.53515625</v>
      </c>
      <c r="E38" s="7">
        <v>186</v>
      </c>
      <c r="F38" s="17">
        <f t="shared" si="5"/>
        <v>0.36328125</v>
      </c>
      <c r="G38" s="8">
        <v>21</v>
      </c>
      <c r="H38" s="19">
        <f t="shared" si="6"/>
        <v>4.1015625E-2</v>
      </c>
      <c r="I38" s="7">
        <v>31</v>
      </c>
      <c r="J38" s="21">
        <f t="shared" si="7"/>
        <v>6.0546875E-2</v>
      </c>
    </row>
    <row r="39" spans="1:10">
      <c r="A39" s="4" t="s">
        <v>43</v>
      </c>
      <c r="B39" s="5">
        <v>307</v>
      </c>
      <c r="C39" s="6">
        <v>200</v>
      </c>
      <c r="D39" s="14">
        <f t="shared" si="4"/>
        <v>0.65146579804560256</v>
      </c>
      <c r="E39" s="7">
        <v>79</v>
      </c>
      <c r="F39" s="17">
        <f t="shared" si="5"/>
        <v>0.25732899022801303</v>
      </c>
      <c r="G39" s="8">
        <v>11</v>
      </c>
      <c r="H39" s="19">
        <f t="shared" si="6"/>
        <v>3.5830618892508145E-2</v>
      </c>
      <c r="I39" s="7">
        <v>17</v>
      </c>
      <c r="J39" s="21">
        <f t="shared" si="7"/>
        <v>5.5374592833876218E-2</v>
      </c>
    </row>
    <row r="40" spans="1:10">
      <c r="A40" s="4" t="s">
        <v>44</v>
      </c>
      <c r="B40" s="5">
        <v>220</v>
      </c>
      <c r="C40" s="6">
        <v>150</v>
      </c>
      <c r="D40" s="14">
        <f t="shared" si="4"/>
        <v>0.68181818181818177</v>
      </c>
      <c r="E40" s="7">
        <v>34</v>
      </c>
      <c r="F40" s="17">
        <f t="shared" si="5"/>
        <v>0.15454545454545454</v>
      </c>
      <c r="G40" s="8">
        <v>29</v>
      </c>
      <c r="H40" s="19">
        <f t="shared" si="6"/>
        <v>0.13181818181818181</v>
      </c>
      <c r="I40" s="7">
        <v>7</v>
      </c>
      <c r="J40" s="21">
        <f t="shared" si="7"/>
        <v>3.1818181818181815E-2</v>
      </c>
    </row>
    <row r="41" spans="1:10">
      <c r="A41" s="4" t="s">
        <v>45</v>
      </c>
      <c r="B41" s="5">
        <v>176</v>
      </c>
      <c r="C41" s="6">
        <v>88</v>
      </c>
      <c r="D41" s="14">
        <f t="shared" si="4"/>
        <v>0.5</v>
      </c>
      <c r="E41" s="7">
        <v>77</v>
      </c>
      <c r="F41" s="17">
        <f t="shared" si="5"/>
        <v>0.4375</v>
      </c>
      <c r="G41" s="8">
        <v>0</v>
      </c>
      <c r="H41" s="19">
        <f t="shared" si="6"/>
        <v>0</v>
      </c>
      <c r="I41" s="7">
        <v>11</v>
      </c>
      <c r="J41" s="21">
        <f t="shared" si="7"/>
        <v>6.25E-2</v>
      </c>
    </row>
    <row r="42" spans="1:10">
      <c r="A42" s="4" t="s">
        <v>46</v>
      </c>
      <c r="B42" s="5">
        <v>939</v>
      </c>
      <c r="C42" s="6">
        <v>485</v>
      </c>
      <c r="D42" s="14">
        <f t="shared" si="4"/>
        <v>0.51650692225772099</v>
      </c>
      <c r="E42" s="7">
        <v>381</v>
      </c>
      <c r="F42" s="17">
        <f t="shared" si="5"/>
        <v>0.40575079872204473</v>
      </c>
      <c r="G42" s="8">
        <v>33</v>
      </c>
      <c r="H42" s="19">
        <f t="shared" si="6"/>
        <v>3.5143769968051117E-2</v>
      </c>
      <c r="I42" s="7">
        <v>40</v>
      </c>
      <c r="J42" s="21">
        <f t="shared" si="7"/>
        <v>4.2598509052183174E-2</v>
      </c>
    </row>
    <row r="43" spans="1:10">
      <c r="A43" s="4" t="s">
        <v>47</v>
      </c>
      <c r="B43" s="5">
        <v>333</v>
      </c>
      <c r="C43" s="6">
        <v>165</v>
      </c>
      <c r="D43" s="14">
        <f t="shared" si="4"/>
        <v>0.49549549549549549</v>
      </c>
      <c r="E43" s="7">
        <v>145</v>
      </c>
      <c r="F43" s="17">
        <f t="shared" si="5"/>
        <v>0.43543543543543545</v>
      </c>
      <c r="G43" s="8">
        <v>0</v>
      </c>
      <c r="H43" s="19">
        <f t="shared" si="6"/>
        <v>0</v>
      </c>
      <c r="I43" s="7">
        <v>23</v>
      </c>
      <c r="J43" s="21">
        <f t="shared" si="7"/>
        <v>6.9069069069069067E-2</v>
      </c>
    </row>
    <row r="44" spans="1:10">
      <c r="A44" s="4" t="s">
        <v>48</v>
      </c>
      <c r="B44" s="5">
        <v>701</v>
      </c>
      <c r="C44" s="6">
        <v>425</v>
      </c>
      <c r="D44" s="14">
        <f t="shared" si="4"/>
        <v>0.6062767475035663</v>
      </c>
      <c r="E44" s="7">
        <v>237</v>
      </c>
      <c r="F44" s="17">
        <f t="shared" si="5"/>
        <v>0.33808844507845937</v>
      </c>
      <c r="G44" s="8">
        <v>17</v>
      </c>
      <c r="H44" s="19">
        <f t="shared" si="6"/>
        <v>2.4251069900142655E-2</v>
      </c>
      <c r="I44" s="7">
        <v>22</v>
      </c>
      <c r="J44" s="21">
        <f t="shared" si="7"/>
        <v>3.1383737517831668E-2</v>
      </c>
    </row>
    <row r="45" spans="1:10">
      <c r="A45" s="4" t="s">
        <v>49</v>
      </c>
      <c r="B45" s="5">
        <v>231</v>
      </c>
      <c r="C45" s="6">
        <v>140</v>
      </c>
      <c r="D45" s="14">
        <f t="shared" si="4"/>
        <v>0.60606060606060608</v>
      </c>
      <c r="E45" s="7">
        <v>66</v>
      </c>
      <c r="F45" s="17">
        <f t="shared" si="5"/>
        <v>0.2857142857142857</v>
      </c>
      <c r="G45" s="8">
        <v>14</v>
      </c>
      <c r="H45" s="19">
        <f t="shared" si="6"/>
        <v>6.0606060606060608E-2</v>
      </c>
      <c r="I45" s="7">
        <v>11</v>
      </c>
      <c r="J45" s="21">
        <f t="shared" si="7"/>
        <v>4.7619047619047616E-2</v>
      </c>
    </row>
    <row r="46" spans="1:10">
      <c r="A46" s="4" t="s">
        <v>50</v>
      </c>
      <c r="B46" s="5">
        <v>194</v>
      </c>
      <c r="C46" s="6">
        <v>116</v>
      </c>
      <c r="D46" s="14">
        <f t="shared" si="4"/>
        <v>0.59793814432989689</v>
      </c>
      <c r="E46" s="7">
        <v>60</v>
      </c>
      <c r="F46" s="17">
        <f t="shared" si="5"/>
        <v>0.30927835051546393</v>
      </c>
      <c r="G46" s="8">
        <v>0</v>
      </c>
      <c r="H46" s="19">
        <f t="shared" si="6"/>
        <v>0</v>
      </c>
      <c r="I46" s="7">
        <v>18</v>
      </c>
      <c r="J46" s="21">
        <f t="shared" si="7"/>
        <v>9.2783505154639179E-2</v>
      </c>
    </row>
    <row r="47" spans="1:10">
      <c r="A47" s="4" t="s">
        <v>51</v>
      </c>
      <c r="B47" s="5">
        <v>184</v>
      </c>
      <c r="C47" s="6">
        <v>113</v>
      </c>
      <c r="D47" s="14">
        <f t="shared" si="4"/>
        <v>0.61413043478260865</v>
      </c>
      <c r="E47" s="7">
        <v>59</v>
      </c>
      <c r="F47" s="17">
        <f t="shared" si="5"/>
        <v>0.32065217391304346</v>
      </c>
      <c r="G47" s="8">
        <v>9</v>
      </c>
      <c r="H47" s="19">
        <f t="shared" si="6"/>
        <v>4.8913043478260872E-2</v>
      </c>
      <c r="I47" s="7">
        <v>3</v>
      </c>
      <c r="J47" s="21">
        <f t="shared" si="7"/>
        <v>1.6304347826086956E-2</v>
      </c>
    </row>
    <row r="48" spans="1:10">
      <c r="A48" s="4" t="s">
        <v>52</v>
      </c>
      <c r="B48" s="5">
        <v>420</v>
      </c>
      <c r="C48" s="6">
        <v>245</v>
      </c>
      <c r="D48" s="14">
        <f t="shared" si="4"/>
        <v>0.58333333333333337</v>
      </c>
      <c r="E48" s="7">
        <v>137</v>
      </c>
      <c r="F48" s="17">
        <f t="shared" si="5"/>
        <v>0.3261904761904762</v>
      </c>
      <c r="G48" s="8">
        <v>13</v>
      </c>
      <c r="H48" s="19">
        <f t="shared" si="6"/>
        <v>3.0952380952380953E-2</v>
      </c>
      <c r="I48" s="7">
        <v>25</v>
      </c>
      <c r="J48" s="21">
        <f t="shared" si="7"/>
        <v>5.9523809523809521E-2</v>
      </c>
    </row>
    <row r="49" spans="1:10">
      <c r="A49" s="4" t="s">
        <v>53</v>
      </c>
      <c r="B49" s="5">
        <v>276</v>
      </c>
      <c r="C49" s="6">
        <v>165</v>
      </c>
      <c r="D49" s="14">
        <f t="shared" si="4"/>
        <v>0.59782608695652173</v>
      </c>
      <c r="E49" s="7">
        <v>85</v>
      </c>
      <c r="F49" s="17">
        <f t="shared" si="5"/>
        <v>0.3079710144927536</v>
      </c>
      <c r="G49" s="8">
        <v>11</v>
      </c>
      <c r="H49" s="19">
        <f t="shared" si="6"/>
        <v>3.9855072463768113E-2</v>
      </c>
      <c r="I49" s="7">
        <v>15</v>
      </c>
      <c r="J49" s="21">
        <f t="shared" si="7"/>
        <v>5.434782608695652E-2</v>
      </c>
    </row>
    <row r="50" spans="1:10">
      <c r="A50" s="4" t="s">
        <v>54</v>
      </c>
      <c r="B50" s="5">
        <v>471</v>
      </c>
      <c r="C50" s="6">
        <v>265</v>
      </c>
      <c r="D50" s="14">
        <f t="shared" si="4"/>
        <v>0.56263269639065816</v>
      </c>
      <c r="E50" s="7">
        <v>178</v>
      </c>
      <c r="F50" s="17">
        <f t="shared" si="5"/>
        <v>0.37791932059447986</v>
      </c>
      <c r="G50" s="8">
        <v>6</v>
      </c>
      <c r="H50" s="19">
        <f t="shared" si="6"/>
        <v>1.2738853503184714E-2</v>
      </c>
      <c r="I50" s="7">
        <v>22</v>
      </c>
      <c r="J50" s="21">
        <f t="shared" si="7"/>
        <v>4.6709129511677279E-2</v>
      </c>
    </row>
    <row r="51" spans="1:10">
      <c r="A51" s="4" t="s">
        <v>55</v>
      </c>
      <c r="B51" s="5">
        <v>414</v>
      </c>
      <c r="C51" s="6">
        <v>194</v>
      </c>
      <c r="D51" s="14">
        <f t="shared" si="4"/>
        <v>0.46859903381642515</v>
      </c>
      <c r="E51" s="7">
        <v>187</v>
      </c>
      <c r="F51" s="17">
        <f t="shared" si="5"/>
        <v>0.45169082125603865</v>
      </c>
      <c r="G51" s="8">
        <v>12</v>
      </c>
      <c r="H51" s="19">
        <f t="shared" si="6"/>
        <v>2.8985507246376812E-2</v>
      </c>
      <c r="I51" s="7">
        <v>21</v>
      </c>
      <c r="J51" s="21">
        <f t="shared" si="7"/>
        <v>5.0724637681159424E-2</v>
      </c>
    </row>
    <row r="52" spans="1:10">
      <c r="A52" s="4" t="s">
        <v>56</v>
      </c>
      <c r="B52" s="5">
        <v>1015</v>
      </c>
      <c r="C52" s="6">
        <v>774</v>
      </c>
      <c r="D52" s="14">
        <f t="shared" si="4"/>
        <v>0.7625615763546798</v>
      </c>
      <c r="E52" s="7">
        <v>131</v>
      </c>
      <c r="F52" s="17">
        <f t="shared" si="5"/>
        <v>0.12906403940886699</v>
      </c>
      <c r="G52" s="8">
        <v>72</v>
      </c>
      <c r="H52" s="19">
        <f t="shared" si="6"/>
        <v>7.093596059113301E-2</v>
      </c>
      <c r="I52" s="7">
        <v>38</v>
      </c>
      <c r="J52" s="21">
        <f t="shared" si="7"/>
        <v>3.7438423645320199E-2</v>
      </c>
    </row>
    <row r="53" spans="1:10">
      <c r="A53" s="4" t="s">
        <v>57</v>
      </c>
      <c r="B53" s="5">
        <v>455</v>
      </c>
      <c r="C53" s="6">
        <v>246</v>
      </c>
      <c r="D53" s="14">
        <f t="shared" si="4"/>
        <v>0.54065934065934063</v>
      </c>
      <c r="E53" s="7">
        <v>123</v>
      </c>
      <c r="F53" s="17">
        <f t="shared" si="5"/>
        <v>0.27032967032967031</v>
      </c>
      <c r="G53" s="8">
        <v>71</v>
      </c>
      <c r="H53" s="19">
        <f t="shared" si="6"/>
        <v>0.15604395604395604</v>
      </c>
      <c r="I53" s="7">
        <v>15</v>
      </c>
      <c r="J53" s="21">
        <f t="shared" si="7"/>
        <v>3.2967032967032968E-2</v>
      </c>
    </row>
    <row r="54" spans="1:10">
      <c r="A54" s="4" t="s">
        <v>58</v>
      </c>
      <c r="B54" s="5">
        <v>589</v>
      </c>
      <c r="C54" s="6">
        <v>392</v>
      </c>
      <c r="D54" s="14">
        <f t="shared" si="4"/>
        <v>0.66553480475381999</v>
      </c>
      <c r="E54" s="7">
        <v>152</v>
      </c>
      <c r="F54" s="17">
        <f t="shared" si="5"/>
        <v>0.25806451612903225</v>
      </c>
      <c r="G54" s="8">
        <v>21</v>
      </c>
      <c r="H54" s="19">
        <f t="shared" si="6"/>
        <v>3.5653650254668934E-2</v>
      </c>
      <c r="I54" s="7">
        <v>24</v>
      </c>
      <c r="J54" s="21">
        <f t="shared" si="7"/>
        <v>4.074702886247878E-2</v>
      </c>
    </row>
    <row r="55" spans="1:10">
      <c r="A55" s="4" t="s">
        <v>59</v>
      </c>
      <c r="B55" s="5">
        <v>910</v>
      </c>
      <c r="C55" s="6">
        <v>505</v>
      </c>
      <c r="D55" s="14">
        <f t="shared" si="4"/>
        <v>0.55494505494505497</v>
      </c>
      <c r="E55" s="7">
        <v>340</v>
      </c>
      <c r="F55" s="17">
        <f t="shared" si="5"/>
        <v>0.37362637362637363</v>
      </c>
      <c r="G55" s="8">
        <v>20</v>
      </c>
      <c r="H55" s="19">
        <f t="shared" si="6"/>
        <v>2.197802197802198E-2</v>
      </c>
      <c r="I55" s="7">
        <v>45</v>
      </c>
      <c r="J55" s="21">
        <f t="shared" si="7"/>
        <v>4.9450549450549448E-2</v>
      </c>
    </row>
    <row r="57" spans="1:10">
      <c r="A57" s="1" t="s">
        <v>60</v>
      </c>
    </row>
  </sheetData>
  <sortState xmlns:xlrd2="http://schemas.microsoft.com/office/spreadsheetml/2017/richdata2" ref="A3:J55">
    <sortCondition ref="A3:A55"/>
  </sortState>
  <mergeCells count="4">
    <mergeCell ref="C1:D1"/>
    <mergeCell ref="E1:F1"/>
    <mergeCell ref="G1:H1"/>
    <mergeCell ref="I1:J1"/>
  </mergeCells>
  <pageMargins left="0.7" right="0.7" top="0.75" bottom="0.75" header="0.3" footer="0.3"/>
  <pageSetup scale="7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2B5B64623141806E05C2FE7A85F6" ma:contentTypeVersion="17" ma:contentTypeDescription="Create a new document." ma:contentTypeScope="" ma:versionID="5c1dc5385af76f76c997c8d185725657">
  <xsd:schema xmlns:xsd="http://www.w3.org/2001/XMLSchema" xmlns:xs="http://www.w3.org/2001/XMLSchema" xmlns:p="http://schemas.microsoft.com/office/2006/metadata/properties" xmlns:ns2="960af6b3-a15e-4d72-a6c6-38b9491dab29" xmlns:ns3="55f82333-1fbd-4245-8a2d-3865f6ba959c" targetNamespace="http://schemas.microsoft.com/office/2006/metadata/properties" ma:root="true" ma:fieldsID="a1bd3174ca44315f297d7c95c9f25298" ns2:_="" ns3:_="">
    <xsd:import namespace="960af6b3-a15e-4d72-a6c6-38b9491dab29"/>
    <xsd:import namespace="55f82333-1fbd-4245-8a2d-3865f6ba9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af6b3-a15e-4d72-a6c6-38b9491da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28aa94-f52b-4bd6-9863-ccee34cf9f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82333-1fbd-4245-8a2d-3865f6ba9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52da1b-ebe0-486a-95f6-c966a3ec0177}" ma:internalName="TaxCatchAll" ma:showField="CatchAllData" ma:web="55f82333-1fbd-4245-8a2d-3865f6ba9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3392A1-64F4-44B3-BBCD-795CD727F719}"/>
</file>

<file path=customXml/itemProps2.xml><?xml version="1.0" encoding="utf-8"?>
<ds:datastoreItem xmlns:ds="http://schemas.openxmlformats.org/officeDocument/2006/customXml" ds:itemID="{D182AA54-CD2B-49FD-B8E1-0701A5D5E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Berfu Aygenc</dc:creator>
  <cp:keywords/>
  <dc:description/>
  <cp:lastModifiedBy>Aaryn Green</cp:lastModifiedBy>
  <cp:revision/>
  <dcterms:created xsi:type="dcterms:W3CDTF">2023-12-21T18:27:44Z</dcterms:created>
  <dcterms:modified xsi:type="dcterms:W3CDTF">2024-01-16T20:54:02Z</dcterms:modified>
  <cp:category/>
  <cp:contentStatus/>
</cp:coreProperties>
</file>