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sociological-my.sharepoint.com/personal/baygenc_asanet_org/Documents/Documents/Berfu Aygenc/Membership/2023_Membership/for website/"/>
    </mc:Choice>
  </mc:AlternateContent>
  <xr:revisionPtr revIDLastSave="110" documentId="8_{A0F7BE50-9102-4D67-9FBB-C7CAD48D940F}" xr6:coauthVersionLast="47" xr6:coauthVersionMax="47" xr10:uidLastSave="{2BDC93F7-A4E0-4091-847B-5FD82DE83690}"/>
  <bookViews>
    <workbookView xWindow="-120" yWindow="-120" windowWidth="29040" windowHeight="15840" xr2:uid="{E57BADB8-4735-4221-9E27-F6256306A9FD}"/>
  </bookViews>
  <sheets>
    <sheet name="Sheet1" sheetId="6" r:id="rId1"/>
    <sheet name="Sheet2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6" l="1"/>
  <c r="N30" i="6"/>
  <c r="N29" i="6"/>
  <c r="N13" i="6"/>
  <c r="N44" i="6"/>
  <c r="N20" i="6"/>
  <c r="N31" i="6"/>
  <c r="N55" i="6"/>
  <c r="N52" i="6"/>
  <c r="N11" i="6"/>
  <c r="N38" i="6"/>
  <c r="N32" i="6"/>
  <c r="N18" i="6"/>
  <c r="N27" i="6"/>
  <c r="N39" i="6"/>
  <c r="N50" i="6"/>
  <c r="N33" i="6"/>
  <c r="N3" i="6"/>
  <c r="N49" i="6"/>
  <c r="N9" i="6"/>
  <c r="N36" i="6"/>
  <c r="N12" i="6"/>
  <c r="N34" i="6"/>
  <c r="N6" i="6"/>
  <c r="N45" i="6"/>
  <c r="N42" i="6"/>
  <c r="N37" i="6"/>
  <c r="N10" i="6"/>
  <c r="N26" i="6"/>
  <c r="N16" i="6"/>
  <c r="N8" i="6"/>
  <c r="N48" i="6"/>
  <c r="N14" i="6"/>
  <c r="N51" i="6"/>
  <c r="N24" i="6"/>
  <c r="N35" i="6"/>
  <c r="N28" i="6"/>
  <c r="N53" i="6"/>
  <c r="N22" i="6"/>
  <c r="N17" i="6"/>
  <c r="N25" i="6"/>
  <c r="N5" i="6"/>
  <c r="N19" i="6"/>
  <c r="N7" i="6"/>
  <c r="N15" i="6"/>
  <c r="N46" i="6"/>
  <c r="N4" i="6"/>
  <c r="N40" i="6"/>
  <c r="N21" i="6"/>
  <c r="N23" i="6"/>
  <c r="N43" i="6"/>
  <c r="N41" i="6"/>
  <c r="N47" i="6"/>
  <c r="L54" i="6"/>
  <c r="L30" i="6"/>
  <c r="L29" i="6"/>
  <c r="L13" i="6"/>
  <c r="L44" i="6"/>
  <c r="L20" i="6"/>
  <c r="L31" i="6"/>
  <c r="L55" i="6"/>
  <c r="L52" i="6"/>
  <c r="L11" i="6"/>
  <c r="L38" i="6"/>
  <c r="L32" i="6"/>
  <c r="L18" i="6"/>
  <c r="L27" i="6"/>
  <c r="L39" i="6"/>
  <c r="L50" i="6"/>
  <c r="L33" i="6"/>
  <c r="L3" i="6"/>
  <c r="L49" i="6"/>
  <c r="L9" i="6"/>
  <c r="L36" i="6"/>
  <c r="L12" i="6"/>
  <c r="L34" i="6"/>
  <c r="L6" i="6"/>
  <c r="L45" i="6"/>
  <c r="L42" i="6"/>
  <c r="L37" i="6"/>
  <c r="L10" i="6"/>
  <c r="L26" i="6"/>
  <c r="L16" i="6"/>
  <c r="L8" i="6"/>
  <c r="L48" i="6"/>
  <c r="L14" i="6"/>
  <c r="L51" i="6"/>
  <c r="L24" i="6"/>
  <c r="L35" i="6"/>
  <c r="L28" i="6"/>
  <c r="L53" i="6"/>
  <c r="L22" i="6"/>
  <c r="L17" i="6"/>
  <c r="L25" i="6"/>
  <c r="L5" i="6"/>
  <c r="L19" i="6"/>
  <c r="L7" i="6"/>
  <c r="L15" i="6"/>
  <c r="L46" i="6"/>
  <c r="L4" i="6"/>
  <c r="L40" i="6"/>
  <c r="L21" i="6"/>
  <c r="L23" i="6"/>
  <c r="L43" i="6"/>
  <c r="L41" i="6"/>
  <c r="L47" i="6"/>
  <c r="J47" i="6"/>
  <c r="J54" i="6"/>
  <c r="J30" i="6"/>
  <c r="J29" i="6"/>
  <c r="J13" i="6"/>
  <c r="J44" i="6"/>
  <c r="J20" i="6"/>
  <c r="J31" i="6"/>
  <c r="J55" i="6"/>
  <c r="J52" i="6"/>
  <c r="J11" i="6"/>
  <c r="J38" i="6"/>
  <c r="J32" i="6"/>
  <c r="J18" i="6"/>
  <c r="J27" i="6"/>
  <c r="J39" i="6"/>
  <c r="J50" i="6"/>
  <c r="J33" i="6"/>
  <c r="J3" i="6"/>
  <c r="J49" i="6"/>
  <c r="J9" i="6"/>
  <c r="J36" i="6"/>
  <c r="J12" i="6"/>
  <c r="J34" i="6"/>
  <c r="J6" i="6"/>
  <c r="J45" i="6"/>
  <c r="J42" i="6"/>
  <c r="J37" i="6"/>
  <c r="J10" i="6"/>
  <c r="J26" i="6"/>
  <c r="J16" i="6"/>
  <c r="J8" i="6"/>
  <c r="J48" i="6"/>
  <c r="J14" i="6"/>
  <c r="J51" i="6"/>
  <c r="J24" i="6"/>
  <c r="J35" i="6"/>
  <c r="J28" i="6"/>
  <c r="J53" i="6"/>
  <c r="J22" i="6"/>
  <c r="J17" i="6"/>
  <c r="J25" i="6"/>
  <c r="J5" i="6"/>
  <c r="J19" i="6"/>
  <c r="J7" i="6"/>
  <c r="J15" i="6"/>
  <c r="J46" i="6"/>
  <c r="J4" i="6"/>
  <c r="J40" i="6"/>
  <c r="J21" i="6"/>
  <c r="J23" i="6"/>
  <c r="J43" i="6"/>
  <c r="J41" i="6"/>
  <c r="H54" i="6"/>
  <c r="H30" i="6"/>
  <c r="H29" i="6"/>
  <c r="H13" i="6"/>
  <c r="H44" i="6"/>
  <c r="H20" i="6"/>
  <c r="H31" i="6"/>
  <c r="H55" i="6"/>
  <c r="H52" i="6"/>
  <c r="H11" i="6"/>
  <c r="H38" i="6"/>
  <c r="H32" i="6"/>
  <c r="H18" i="6"/>
  <c r="H27" i="6"/>
  <c r="H39" i="6"/>
  <c r="H50" i="6"/>
  <c r="H33" i="6"/>
  <c r="H3" i="6"/>
  <c r="H49" i="6"/>
  <c r="H9" i="6"/>
  <c r="H36" i="6"/>
  <c r="H12" i="6"/>
  <c r="H34" i="6"/>
  <c r="H6" i="6"/>
  <c r="H45" i="6"/>
  <c r="H42" i="6"/>
  <c r="H37" i="6"/>
  <c r="H10" i="6"/>
  <c r="H26" i="6"/>
  <c r="H16" i="6"/>
  <c r="H8" i="6"/>
  <c r="H48" i="6"/>
  <c r="H14" i="6"/>
  <c r="H51" i="6"/>
  <c r="H24" i="6"/>
  <c r="H35" i="6"/>
  <c r="H28" i="6"/>
  <c r="H53" i="6"/>
  <c r="H22" i="6"/>
  <c r="H17" i="6"/>
  <c r="H25" i="6"/>
  <c r="H5" i="6"/>
  <c r="H19" i="6"/>
  <c r="H7" i="6"/>
  <c r="H15" i="6"/>
  <c r="H46" i="6"/>
  <c r="H4" i="6"/>
  <c r="H40" i="6"/>
  <c r="H21" i="6"/>
  <c r="H23" i="6"/>
  <c r="H43" i="6"/>
  <c r="H41" i="6"/>
  <c r="H47" i="6"/>
  <c r="F54" i="6"/>
  <c r="F30" i="6"/>
  <c r="F29" i="6"/>
  <c r="F13" i="6"/>
  <c r="F44" i="6"/>
  <c r="F20" i="6"/>
  <c r="F31" i="6"/>
  <c r="F55" i="6"/>
  <c r="F52" i="6"/>
  <c r="F11" i="6"/>
  <c r="F38" i="6"/>
  <c r="F32" i="6"/>
  <c r="F18" i="6"/>
  <c r="F27" i="6"/>
  <c r="F39" i="6"/>
  <c r="F50" i="6"/>
  <c r="F33" i="6"/>
  <c r="F3" i="6"/>
  <c r="F49" i="6"/>
  <c r="F9" i="6"/>
  <c r="F36" i="6"/>
  <c r="F12" i="6"/>
  <c r="F34" i="6"/>
  <c r="F6" i="6"/>
  <c r="F45" i="6"/>
  <c r="F42" i="6"/>
  <c r="F37" i="6"/>
  <c r="F10" i="6"/>
  <c r="F26" i="6"/>
  <c r="F16" i="6"/>
  <c r="F8" i="6"/>
  <c r="F48" i="6"/>
  <c r="F14" i="6"/>
  <c r="F51" i="6"/>
  <c r="F24" i="6"/>
  <c r="F35" i="6"/>
  <c r="F28" i="6"/>
  <c r="F53" i="6"/>
  <c r="F22" i="6"/>
  <c r="F17" i="6"/>
  <c r="F25" i="6"/>
  <c r="F5" i="6"/>
  <c r="F19" i="6"/>
  <c r="F7" i="6"/>
  <c r="F15" i="6"/>
  <c r="F46" i="6"/>
  <c r="F4" i="6"/>
  <c r="F40" i="6"/>
  <c r="F21" i="6"/>
  <c r="F23" i="6"/>
  <c r="F43" i="6"/>
  <c r="F41" i="6"/>
  <c r="F47" i="6"/>
  <c r="D54" i="6"/>
  <c r="D30" i="6"/>
  <c r="D29" i="6"/>
  <c r="D13" i="6"/>
  <c r="D44" i="6"/>
  <c r="D20" i="6"/>
  <c r="D31" i="6"/>
  <c r="D55" i="6"/>
  <c r="D52" i="6"/>
  <c r="D11" i="6"/>
  <c r="D38" i="6"/>
  <c r="D32" i="6"/>
  <c r="D18" i="6"/>
  <c r="D27" i="6"/>
  <c r="D39" i="6"/>
  <c r="D50" i="6"/>
  <c r="D33" i="6"/>
  <c r="D3" i="6"/>
  <c r="D49" i="6"/>
  <c r="D9" i="6"/>
  <c r="D36" i="6"/>
  <c r="D12" i="6"/>
  <c r="D34" i="6"/>
  <c r="D6" i="6"/>
  <c r="D45" i="6"/>
  <c r="D42" i="6"/>
  <c r="D37" i="6"/>
  <c r="D10" i="6"/>
  <c r="D26" i="6"/>
  <c r="D16" i="6"/>
  <c r="D8" i="6"/>
  <c r="D48" i="6"/>
  <c r="D14" i="6"/>
  <c r="D51" i="6"/>
  <c r="D24" i="6"/>
  <c r="D35" i="6"/>
  <c r="D28" i="6"/>
  <c r="D53" i="6"/>
  <c r="D22" i="6"/>
  <c r="D17" i="6"/>
  <c r="D25" i="6"/>
  <c r="D5" i="6"/>
  <c r="D19" i="6"/>
  <c r="D7" i="6"/>
  <c r="D15" i="6"/>
  <c r="D46" i="6"/>
  <c r="D4" i="6"/>
  <c r="D40" i="6"/>
  <c r="D21" i="6"/>
  <c r="D23" i="6"/>
  <c r="D43" i="6"/>
  <c r="D41" i="6"/>
  <c r="D47" i="6"/>
  <c r="N2" i="6"/>
  <c r="L2" i="6"/>
  <c r="J2" i="6"/>
  <c r="H2" i="6"/>
  <c r="F2" i="6"/>
  <c r="D2" i="6"/>
</calcChain>
</file>

<file path=xl/sharedStrings.xml><?xml version="1.0" encoding="utf-8"?>
<sst xmlns="http://schemas.openxmlformats.org/spreadsheetml/2006/main" count="117" uniqueCount="63">
  <si>
    <t>Teaching and Learning in Sociology</t>
  </si>
  <si>
    <t>Methodology</t>
  </si>
  <si>
    <t>Medical Sociology</t>
  </si>
  <si>
    <t>Crime, Law, and Deviance</t>
  </si>
  <si>
    <t>Sociology of Education</t>
  </si>
  <si>
    <t>Family</t>
  </si>
  <si>
    <t>Organizations, Occupations, and Work</t>
  </si>
  <si>
    <t>Theory</t>
  </si>
  <si>
    <t>Sociology of Sex and Gender</t>
  </si>
  <si>
    <t>Community and Urban Sociology</t>
  </si>
  <si>
    <t>Social Psychology</t>
  </si>
  <si>
    <t>Peace, War, and Social Conflict</t>
  </si>
  <si>
    <t>Environmental Sociology</t>
  </si>
  <si>
    <t>Marxist Sociology</t>
  </si>
  <si>
    <t>Sociological Practice and Public Sociology</t>
  </si>
  <si>
    <t>Sociology of Population</t>
  </si>
  <si>
    <t>Political Economy of the World-System</t>
  </si>
  <si>
    <t>Aging and the Life Course</t>
  </si>
  <si>
    <t>Sociology of Mental Health</t>
  </si>
  <si>
    <t>Collective Behavior and Social Movements</t>
  </si>
  <si>
    <t>Racial and Ethnic Minorities</t>
  </si>
  <si>
    <t>Comparative-Historical Sociology</t>
  </si>
  <si>
    <t>Political Sociology</t>
  </si>
  <si>
    <t>Asia and Asian America</t>
  </si>
  <si>
    <t>Sociology of Emotions</t>
  </si>
  <si>
    <t>Sociology of Culture</t>
  </si>
  <si>
    <t>Science, Knowledge, and Technology</t>
  </si>
  <si>
    <t>Communication, Information Technologies, and Media Sociology</t>
  </si>
  <si>
    <t>Latina/o Sociology</t>
  </si>
  <si>
    <t>Drugs and Society</t>
  </si>
  <si>
    <t>Children and Youth</t>
  </si>
  <si>
    <t>Sociology of Law</t>
  </si>
  <si>
    <t>Decision-Making, Social Networks, and Society</t>
  </si>
  <si>
    <t>Sociology of Religion</t>
  </si>
  <si>
    <t>International Migration</t>
  </si>
  <si>
    <t>Race, Gender, and Class</t>
  </si>
  <si>
    <t>Mathematical Sociology</t>
  </si>
  <si>
    <t>Sociology of Sexualities</t>
  </si>
  <si>
    <t>History of Sociology</t>
  </si>
  <si>
    <t>Economic Sociology</t>
  </si>
  <si>
    <t>Labor and Labor Movements</t>
  </si>
  <si>
    <t>Animals and Society</t>
  </si>
  <si>
    <t>Ethnomethodology and Conversation Analysis</t>
  </si>
  <si>
    <t>Biosociology and Evolutionary Sociology</t>
  </si>
  <si>
    <t>Disability in Society</t>
  </si>
  <si>
    <t>Sociology of Human Rights</t>
  </si>
  <si>
    <t>Altruism, Morality, and Social Solidarity</t>
  </si>
  <si>
    <t>Sociology of Body and Embodiment</t>
  </si>
  <si>
    <t>Global and Transnational Sociology</t>
  </si>
  <si>
    <t>Inequality, Poverty, and Mobility</t>
  </si>
  <si>
    <t>Sociology of Development</t>
  </si>
  <si>
    <t>Sociology of Consumers and Consumption</t>
  </si>
  <si>
    <t>Sociology of Indigenous Peoples and Native Nations</t>
  </si>
  <si>
    <t>Total</t>
  </si>
  <si>
    <t>Total ASA Membership</t>
  </si>
  <si>
    <t>2023 ASA Total Section Membership by Member Type</t>
  </si>
  <si>
    <t>Income based</t>
  </si>
  <si>
    <t>Affiliate</t>
  </si>
  <si>
    <t>Student</t>
  </si>
  <si>
    <t>Retired</t>
  </si>
  <si>
    <t>Note: contingent faculty included in "Income based" category; affiliate memberships became available for non-sociologists starting in 2021; lifetime members (n=11) are included in total membership but not in section counts</t>
  </si>
  <si>
    <t>International</t>
  </si>
  <si>
    <t xml:space="preserve">High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</si>
</sst>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64" fontId="0" fillId="2" borderId="1" xfId="1" applyNumberFormat="1" applyFont="1" applyFill="1" applyBorder="1" applyAlignment="1">
      <alignment horizontal="center" vertical="top"/>
    </xf>
    <xf numFmtId="164" fontId="0" fillId="0" borderId="0" xfId="1" applyNumberFormat="1" applyFont="1"/>
    <xf numFmtId="164" fontId="0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</cellXfs>
  <cellStyles count="10">
    <cellStyle name="Normal" xfId="0" builtinId="0"/>
    <cellStyle name="Percent" xfId="1" builtinId="5"/>
    <cellStyle name="style1703183151981" xfId="2" xr:uid="{9AF4B13B-9614-4E45-AC69-ADA8D9DCE554}"/>
    <cellStyle name="style1703183152262" xfId="3" xr:uid="{278B6C2E-1761-4973-BD95-DCA4F01954A3}"/>
    <cellStyle name="style1703183152503" xfId="4" xr:uid="{DE3A478F-C3E8-47ED-9EE3-B36E3C91BC52}"/>
    <cellStyle name="style1704813690540" xfId="5" xr:uid="{3F4ADC1C-A834-45D8-B528-937A64EEFC50}"/>
    <cellStyle name="style1704813690683" xfId="6" xr:uid="{1EFB36E4-BD48-4364-9063-0AADF44D20C0}"/>
    <cellStyle name="style1704813691421" xfId="7" xr:uid="{5D23D4AB-3045-45E1-8D05-42FC537CD64B}"/>
    <cellStyle name="style1704816451876" xfId="8" xr:uid="{1D67BE23-86AD-438D-ABC5-EA8A0F6D62C1}"/>
    <cellStyle name="style1704816452534" xfId="9" xr:uid="{8B4C298E-150D-4B5B-AB28-B5E1E5244B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1E116-6228-47A7-9A5F-3ABE01B6D15C}">
  <sheetPr>
    <pageSetUpPr fitToPage="1"/>
  </sheetPr>
  <dimension ref="A1:N57"/>
  <sheetViews>
    <sheetView tabSelected="1" workbookViewId="0">
      <selection activeCell="P18" sqref="P18"/>
    </sheetView>
  </sheetViews>
  <sheetFormatPr defaultRowHeight="15" x14ac:dyDescent="0.25"/>
  <cols>
    <col min="1" max="1" width="57.42578125" customWidth="1"/>
    <col min="2" max="2" width="10.7109375" customWidth="1"/>
    <col min="3" max="3" width="11.5703125" customWidth="1"/>
    <col min="4" max="4" width="10.7109375" style="6" customWidth="1"/>
    <col min="5" max="5" width="10.7109375" customWidth="1"/>
    <col min="6" max="6" width="10.7109375" style="6" customWidth="1"/>
    <col min="7" max="7" width="10.7109375" customWidth="1"/>
    <col min="8" max="8" width="10.7109375" style="6" customWidth="1"/>
    <col min="9" max="9" width="10.7109375" customWidth="1"/>
    <col min="10" max="10" width="10.7109375" style="6" customWidth="1"/>
    <col min="11" max="11" width="10.7109375" customWidth="1"/>
    <col min="12" max="12" width="10.7109375" style="6" customWidth="1"/>
    <col min="13" max="13" width="10.7109375" customWidth="1"/>
    <col min="14" max="14" width="9.140625" style="16"/>
  </cols>
  <sheetData>
    <row r="1" spans="1:14" s="13" customFormat="1" ht="21" customHeight="1" x14ac:dyDescent="0.25">
      <c r="A1" s="14" t="s">
        <v>55</v>
      </c>
      <c r="B1" s="8" t="s">
        <v>53</v>
      </c>
      <c r="C1" s="9" t="s">
        <v>56</v>
      </c>
      <c r="D1" s="10"/>
      <c r="E1" s="11" t="s">
        <v>57</v>
      </c>
      <c r="F1" s="12"/>
      <c r="G1" s="9" t="s">
        <v>58</v>
      </c>
      <c r="H1" s="10"/>
      <c r="I1" s="11" t="s">
        <v>59</v>
      </c>
      <c r="J1" s="12"/>
      <c r="K1" s="9" t="s">
        <v>61</v>
      </c>
      <c r="L1" s="10"/>
      <c r="M1" s="11" t="s">
        <v>62</v>
      </c>
      <c r="N1" s="12"/>
    </row>
    <row r="2" spans="1:14" x14ac:dyDescent="0.25">
      <c r="A2" s="2" t="s">
        <v>54</v>
      </c>
      <c r="B2" s="3">
        <v>9893</v>
      </c>
      <c r="C2" s="4">
        <v>5603</v>
      </c>
      <c r="D2" s="5">
        <f t="shared" ref="D2:D33" si="0">C2/B2</f>
        <v>0.56636005256241784</v>
      </c>
      <c r="E2" s="3">
        <v>354</v>
      </c>
      <c r="F2" s="7">
        <f t="shared" ref="F2:F33" si="1">E2/B2</f>
        <v>3.5782876781562722E-2</v>
      </c>
      <c r="G2" s="4">
        <v>3017</v>
      </c>
      <c r="H2" s="5">
        <f t="shared" ref="H2:H33" si="2">G2/B2</f>
        <v>0.3049631052259173</v>
      </c>
      <c r="I2" s="3">
        <v>722</v>
      </c>
      <c r="J2" s="7">
        <f t="shared" ref="J2:J33" si="3">I2/B2</f>
        <v>7.2980895582735267E-2</v>
      </c>
      <c r="K2" s="4">
        <v>77</v>
      </c>
      <c r="L2" s="5">
        <f t="shared" ref="L2:L33" si="4">K2/B2</f>
        <v>7.7832811078540386E-3</v>
      </c>
      <c r="M2" s="3">
        <v>109</v>
      </c>
      <c r="N2" s="15">
        <f t="shared" ref="N2:N33" si="5">M2/B2</f>
        <v>1.1017891438390782E-2</v>
      </c>
    </row>
    <row r="3" spans="1:14" x14ac:dyDescent="0.25">
      <c r="A3" s="2" t="s">
        <v>17</v>
      </c>
      <c r="B3" s="3">
        <v>489</v>
      </c>
      <c r="C3" s="4">
        <v>312</v>
      </c>
      <c r="D3" s="5">
        <f t="shared" si="0"/>
        <v>0.6380368098159509</v>
      </c>
      <c r="E3" s="3">
        <v>9</v>
      </c>
      <c r="F3" s="7">
        <f t="shared" si="1"/>
        <v>1.8404907975460124E-2</v>
      </c>
      <c r="G3" s="4">
        <v>123</v>
      </c>
      <c r="H3" s="5">
        <f t="shared" si="2"/>
        <v>0.25153374233128833</v>
      </c>
      <c r="I3" s="3">
        <v>45</v>
      </c>
      <c r="J3" s="7">
        <f t="shared" si="3"/>
        <v>9.202453987730061E-2</v>
      </c>
      <c r="K3" s="4">
        <v>0</v>
      </c>
      <c r="L3" s="5">
        <f t="shared" si="4"/>
        <v>0</v>
      </c>
      <c r="M3" s="3">
        <v>0</v>
      </c>
      <c r="N3" s="15">
        <f t="shared" si="5"/>
        <v>0</v>
      </c>
    </row>
    <row r="4" spans="1:14" x14ac:dyDescent="0.25">
      <c r="A4" s="2" t="s">
        <v>46</v>
      </c>
      <c r="B4" s="3">
        <v>238</v>
      </c>
      <c r="C4" s="4">
        <v>162</v>
      </c>
      <c r="D4" s="5">
        <f t="shared" si="0"/>
        <v>0.68067226890756305</v>
      </c>
      <c r="E4" s="3">
        <v>2</v>
      </c>
      <c r="F4" s="7">
        <f t="shared" si="1"/>
        <v>8.4033613445378148E-3</v>
      </c>
      <c r="G4" s="4">
        <v>61</v>
      </c>
      <c r="H4" s="5">
        <f t="shared" si="2"/>
        <v>0.25630252100840334</v>
      </c>
      <c r="I4" s="3">
        <v>13</v>
      </c>
      <c r="J4" s="7">
        <f t="shared" si="3"/>
        <v>5.4621848739495799E-2</v>
      </c>
      <c r="K4" s="4">
        <v>0</v>
      </c>
      <c r="L4" s="5">
        <f t="shared" si="4"/>
        <v>0</v>
      </c>
      <c r="M4" s="3">
        <v>0</v>
      </c>
      <c r="N4" s="15">
        <f t="shared" si="5"/>
        <v>0</v>
      </c>
    </row>
    <row r="5" spans="1:14" x14ac:dyDescent="0.25">
      <c r="A5" s="2" t="s">
        <v>41</v>
      </c>
      <c r="B5" s="3">
        <v>101</v>
      </c>
      <c r="C5" s="4">
        <v>65</v>
      </c>
      <c r="D5" s="5">
        <f t="shared" si="0"/>
        <v>0.64356435643564358</v>
      </c>
      <c r="E5" s="3">
        <v>2</v>
      </c>
      <c r="F5" s="7">
        <f t="shared" si="1"/>
        <v>1.9801980198019802E-2</v>
      </c>
      <c r="G5" s="4">
        <v>21</v>
      </c>
      <c r="H5" s="5">
        <f t="shared" si="2"/>
        <v>0.20792079207920791</v>
      </c>
      <c r="I5" s="3">
        <v>12</v>
      </c>
      <c r="J5" s="7">
        <f t="shared" si="3"/>
        <v>0.11881188118811881</v>
      </c>
      <c r="K5" s="4">
        <v>1</v>
      </c>
      <c r="L5" s="5">
        <f t="shared" si="4"/>
        <v>9.9009900990099011E-3</v>
      </c>
      <c r="M5" s="3">
        <v>0</v>
      </c>
      <c r="N5" s="15">
        <f t="shared" si="5"/>
        <v>0</v>
      </c>
    </row>
    <row r="6" spans="1:14" x14ac:dyDescent="0.25">
      <c r="A6" s="2" t="s">
        <v>23</v>
      </c>
      <c r="B6" s="3">
        <v>427</v>
      </c>
      <c r="C6" s="4">
        <v>263</v>
      </c>
      <c r="D6" s="5">
        <f t="shared" si="0"/>
        <v>0.61592505854800939</v>
      </c>
      <c r="E6" s="3">
        <v>7</v>
      </c>
      <c r="F6" s="7">
        <f t="shared" si="1"/>
        <v>1.6393442622950821E-2</v>
      </c>
      <c r="G6" s="4">
        <v>144</v>
      </c>
      <c r="H6" s="5">
        <f t="shared" si="2"/>
        <v>0.33723653395784542</v>
      </c>
      <c r="I6" s="3">
        <v>13</v>
      </c>
      <c r="J6" s="7">
        <f t="shared" si="3"/>
        <v>3.0444964871194378E-2</v>
      </c>
      <c r="K6" s="4">
        <v>0</v>
      </c>
      <c r="L6" s="5">
        <f t="shared" si="4"/>
        <v>0</v>
      </c>
      <c r="M6" s="3">
        <v>0</v>
      </c>
      <c r="N6" s="15">
        <f t="shared" si="5"/>
        <v>0</v>
      </c>
    </row>
    <row r="7" spans="1:14" x14ac:dyDescent="0.25">
      <c r="A7" s="2" t="s">
        <v>43</v>
      </c>
      <c r="B7" s="3">
        <v>72</v>
      </c>
      <c r="C7" s="4">
        <v>44</v>
      </c>
      <c r="D7" s="5">
        <f t="shared" si="0"/>
        <v>0.61111111111111116</v>
      </c>
      <c r="E7" s="3">
        <v>2</v>
      </c>
      <c r="F7" s="7">
        <f t="shared" si="1"/>
        <v>2.7777777777777776E-2</v>
      </c>
      <c r="G7" s="4">
        <v>10</v>
      </c>
      <c r="H7" s="5">
        <f t="shared" si="2"/>
        <v>0.1388888888888889</v>
      </c>
      <c r="I7" s="3">
        <v>15</v>
      </c>
      <c r="J7" s="7">
        <f t="shared" si="3"/>
        <v>0.20833333333333334</v>
      </c>
      <c r="K7" s="4">
        <v>1</v>
      </c>
      <c r="L7" s="5">
        <f t="shared" si="4"/>
        <v>1.3888888888888888E-2</v>
      </c>
      <c r="M7" s="3">
        <v>0</v>
      </c>
      <c r="N7" s="15">
        <f t="shared" si="5"/>
        <v>0</v>
      </c>
    </row>
    <row r="8" spans="1:14" x14ac:dyDescent="0.25">
      <c r="A8" s="2" t="s">
        <v>30</v>
      </c>
      <c r="B8" s="3">
        <v>323</v>
      </c>
      <c r="C8" s="4">
        <v>224</v>
      </c>
      <c r="D8" s="5">
        <f t="shared" si="0"/>
        <v>0.69349845201238391</v>
      </c>
      <c r="E8" s="3">
        <v>10</v>
      </c>
      <c r="F8" s="7">
        <f t="shared" si="1"/>
        <v>3.0959752321981424E-2</v>
      </c>
      <c r="G8" s="4">
        <v>74</v>
      </c>
      <c r="H8" s="5">
        <f t="shared" si="2"/>
        <v>0.22910216718266255</v>
      </c>
      <c r="I8" s="3">
        <v>15</v>
      </c>
      <c r="J8" s="7">
        <f t="shared" si="3"/>
        <v>4.6439628482972138E-2</v>
      </c>
      <c r="K8" s="4">
        <v>0</v>
      </c>
      <c r="L8" s="5">
        <f t="shared" si="4"/>
        <v>0</v>
      </c>
      <c r="M8" s="3">
        <v>0</v>
      </c>
      <c r="N8" s="15">
        <f t="shared" si="5"/>
        <v>0</v>
      </c>
    </row>
    <row r="9" spans="1:14" x14ac:dyDescent="0.25">
      <c r="A9" s="2" t="s">
        <v>19</v>
      </c>
      <c r="B9" s="3">
        <v>693</v>
      </c>
      <c r="C9" s="4">
        <v>437</v>
      </c>
      <c r="D9" s="5">
        <f t="shared" si="0"/>
        <v>0.63059163059163059</v>
      </c>
      <c r="E9" s="3">
        <v>17</v>
      </c>
      <c r="F9" s="7">
        <f t="shared" si="1"/>
        <v>2.4531024531024532E-2</v>
      </c>
      <c r="G9" s="4">
        <v>198</v>
      </c>
      <c r="H9" s="5">
        <f t="shared" si="2"/>
        <v>0.2857142857142857</v>
      </c>
      <c r="I9" s="3">
        <v>39</v>
      </c>
      <c r="J9" s="7">
        <f t="shared" si="3"/>
        <v>5.627705627705628E-2</v>
      </c>
      <c r="K9" s="4">
        <v>2</v>
      </c>
      <c r="L9" s="5">
        <f t="shared" si="4"/>
        <v>2.886002886002886E-3</v>
      </c>
      <c r="M9" s="3">
        <v>0</v>
      </c>
      <c r="N9" s="15">
        <f t="shared" si="5"/>
        <v>0</v>
      </c>
    </row>
    <row r="10" spans="1:14" x14ac:dyDescent="0.25">
      <c r="A10" s="2" t="s">
        <v>27</v>
      </c>
      <c r="B10" s="3">
        <v>392</v>
      </c>
      <c r="C10" s="4">
        <v>253</v>
      </c>
      <c r="D10" s="5">
        <f t="shared" si="0"/>
        <v>0.64540816326530615</v>
      </c>
      <c r="E10" s="3">
        <v>9</v>
      </c>
      <c r="F10" s="7">
        <f t="shared" si="1"/>
        <v>2.2959183673469389E-2</v>
      </c>
      <c r="G10" s="4">
        <v>117</v>
      </c>
      <c r="H10" s="5">
        <f t="shared" si="2"/>
        <v>0.29846938775510207</v>
      </c>
      <c r="I10" s="3">
        <v>12</v>
      </c>
      <c r="J10" s="7">
        <f t="shared" si="3"/>
        <v>3.0612244897959183E-2</v>
      </c>
      <c r="K10" s="4">
        <v>1</v>
      </c>
      <c r="L10" s="5">
        <f t="shared" si="4"/>
        <v>2.5510204081632651E-3</v>
      </c>
      <c r="M10" s="3">
        <v>0</v>
      </c>
      <c r="N10" s="15">
        <f t="shared" si="5"/>
        <v>0</v>
      </c>
    </row>
    <row r="11" spans="1:14" x14ac:dyDescent="0.25">
      <c r="A11" s="2" t="s">
        <v>9</v>
      </c>
      <c r="B11" s="3">
        <v>600</v>
      </c>
      <c r="C11" s="4">
        <v>412</v>
      </c>
      <c r="D11" s="5">
        <f t="shared" si="0"/>
        <v>0.68666666666666665</v>
      </c>
      <c r="E11" s="3">
        <v>13</v>
      </c>
      <c r="F11" s="7">
        <f t="shared" si="1"/>
        <v>2.1666666666666667E-2</v>
      </c>
      <c r="G11" s="4">
        <v>152</v>
      </c>
      <c r="H11" s="5">
        <f t="shared" si="2"/>
        <v>0.25333333333333335</v>
      </c>
      <c r="I11" s="3">
        <v>22</v>
      </c>
      <c r="J11" s="7">
        <f t="shared" si="3"/>
        <v>3.6666666666666667E-2</v>
      </c>
      <c r="K11" s="4">
        <v>1</v>
      </c>
      <c r="L11" s="5">
        <f t="shared" si="4"/>
        <v>1.6666666666666668E-3</v>
      </c>
      <c r="M11" s="3">
        <v>0</v>
      </c>
      <c r="N11" s="15">
        <f t="shared" si="5"/>
        <v>0</v>
      </c>
    </row>
    <row r="12" spans="1:14" x14ac:dyDescent="0.25">
      <c r="A12" s="2" t="s">
        <v>21</v>
      </c>
      <c r="B12" s="3">
        <v>666</v>
      </c>
      <c r="C12" s="4">
        <v>400</v>
      </c>
      <c r="D12" s="5">
        <f t="shared" si="0"/>
        <v>0.60060060060060061</v>
      </c>
      <c r="E12" s="3">
        <v>14</v>
      </c>
      <c r="F12" s="7">
        <f t="shared" si="1"/>
        <v>2.1021021021021023E-2</v>
      </c>
      <c r="G12" s="4">
        <v>205</v>
      </c>
      <c r="H12" s="5">
        <f t="shared" si="2"/>
        <v>0.30780780780780781</v>
      </c>
      <c r="I12" s="3">
        <v>42</v>
      </c>
      <c r="J12" s="7">
        <f t="shared" si="3"/>
        <v>6.3063063063063057E-2</v>
      </c>
      <c r="K12" s="4">
        <v>2</v>
      </c>
      <c r="L12" s="5">
        <f t="shared" si="4"/>
        <v>3.003003003003003E-3</v>
      </c>
      <c r="M12" s="3">
        <v>3</v>
      </c>
      <c r="N12" s="15">
        <f t="shared" si="5"/>
        <v>4.5045045045045045E-3</v>
      </c>
    </row>
    <row r="13" spans="1:14" x14ac:dyDescent="0.25">
      <c r="A13" s="2" t="s">
        <v>3</v>
      </c>
      <c r="B13" s="3">
        <v>535</v>
      </c>
      <c r="C13" s="4">
        <v>331</v>
      </c>
      <c r="D13" s="5">
        <f t="shared" si="0"/>
        <v>0.61869158878504671</v>
      </c>
      <c r="E13" s="3">
        <v>16</v>
      </c>
      <c r="F13" s="7">
        <f t="shared" si="1"/>
        <v>2.9906542056074768E-2</v>
      </c>
      <c r="G13" s="4">
        <v>158</v>
      </c>
      <c r="H13" s="5">
        <f t="shared" si="2"/>
        <v>0.29532710280373831</v>
      </c>
      <c r="I13" s="3">
        <v>27</v>
      </c>
      <c r="J13" s="7">
        <f t="shared" si="3"/>
        <v>5.046728971962617E-2</v>
      </c>
      <c r="K13" s="4">
        <v>1</v>
      </c>
      <c r="L13" s="5">
        <f t="shared" si="4"/>
        <v>1.869158878504673E-3</v>
      </c>
      <c r="M13" s="3">
        <v>2</v>
      </c>
      <c r="N13" s="15">
        <f t="shared" si="5"/>
        <v>3.7383177570093459E-3</v>
      </c>
    </row>
    <row r="14" spans="1:14" x14ac:dyDescent="0.25">
      <c r="A14" s="2" t="s">
        <v>32</v>
      </c>
      <c r="B14" s="3">
        <v>114</v>
      </c>
      <c r="C14" s="4">
        <v>77</v>
      </c>
      <c r="D14" s="5">
        <f t="shared" si="0"/>
        <v>0.67543859649122806</v>
      </c>
      <c r="E14" s="3">
        <v>6</v>
      </c>
      <c r="F14" s="7">
        <f t="shared" si="1"/>
        <v>5.2631578947368418E-2</v>
      </c>
      <c r="G14" s="4">
        <v>21</v>
      </c>
      <c r="H14" s="5">
        <f t="shared" si="2"/>
        <v>0.18421052631578946</v>
      </c>
      <c r="I14" s="3">
        <v>9</v>
      </c>
      <c r="J14" s="7">
        <f t="shared" si="3"/>
        <v>7.8947368421052627E-2</v>
      </c>
      <c r="K14" s="4">
        <v>1</v>
      </c>
      <c r="L14" s="5">
        <f t="shared" si="4"/>
        <v>8.771929824561403E-3</v>
      </c>
      <c r="M14" s="3">
        <v>0</v>
      </c>
      <c r="N14" s="15">
        <f t="shared" si="5"/>
        <v>0</v>
      </c>
    </row>
    <row r="15" spans="1:14" x14ac:dyDescent="0.25">
      <c r="A15" s="2" t="s">
        <v>44</v>
      </c>
      <c r="B15" s="3">
        <v>203</v>
      </c>
      <c r="C15" s="4">
        <v>116</v>
      </c>
      <c r="D15" s="5">
        <f t="shared" si="0"/>
        <v>0.5714285714285714</v>
      </c>
      <c r="E15" s="3">
        <v>6</v>
      </c>
      <c r="F15" s="7">
        <f t="shared" si="1"/>
        <v>2.9556650246305417E-2</v>
      </c>
      <c r="G15" s="4">
        <v>71</v>
      </c>
      <c r="H15" s="5">
        <f t="shared" si="2"/>
        <v>0.34975369458128081</v>
      </c>
      <c r="I15" s="3">
        <v>10</v>
      </c>
      <c r="J15" s="7">
        <f t="shared" si="3"/>
        <v>4.9261083743842367E-2</v>
      </c>
      <c r="K15" s="4">
        <v>0</v>
      </c>
      <c r="L15" s="5">
        <f t="shared" si="4"/>
        <v>0</v>
      </c>
      <c r="M15" s="3">
        <v>0</v>
      </c>
      <c r="N15" s="15">
        <f t="shared" si="5"/>
        <v>0</v>
      </c>
    </row>
    <row r="16" spans="1:14" x14ac:dyDescent="0.25">
      <c r="A16" s="2" t="s">
        <v>29</v>
      </c>
      <c r="B16" s="3">
        <v>121</v>
      </c>
      <c r="C16" s="4">
        <v>74</v>
      </c>
      <c r="D16" s="5">
        <f t="shared" si="0"/>
        <v>0.61157024793388426</v>
      </c>
      <c r="E16" s="3">
        <v>4</v>
      </c>
      <c r="F16" s="7">
        <f t="shared" si="1"/>
        <v>3.3057851239669422E-2</v>
      </c>
      <c r="G16" s="4">
        <v>32</v>
      </c>
      <c r="H16" s="5">
        <f t="shared" si="2"/>
        <v>0.26446280991735538</v>
      </c>
      <c r="I16" s="3">
        <v>11</v>
      </c>
      <c r="J16" s="7">
        <f t="shared" si="3"/>
        <v>9.0909090909090912E-2</v>
      </c>
      <c r="K16" s="4">
        <v>0</v>
      </c>
      <c r="L16" s="5">
        <f t="shared" si="4"/>
        <v>0</v>
      </c>
      <c r="M16" s="3">
        <v>0</v>
      </c>
      <c r="N16" s="15">
        <f t="shared" si="5"/>
        <v>0</v>
      </c>
    </row>
    <row r="17" spans="1:14" x14ac:dyDescent="0.25">
      <c r="A17" s="2" t="s">
        <v>39</v>
      </c>
      <c r="B17" s="3">
        <v>710</v>
      </c>
      <c r="C17" s="4">
        <v>443</v>
      </c>
      <c r="D17" s="5">
        <f t="shared" si="0"/>
        <v>0.62394366197183093</v>
      </c>
      <c r="E17" s="3">
        <v>25</v>
      </c>
      <c r="F17" s="7">
        <f t="shared" si="1"/>
        <v>3.5211267605633804E-2</v>
      </c>
      <c r="G17" s="4">
        <v>219</v>
      </c>
      <c r="H17" s="5">
        <f t="shared" si="2"/>
        <v>0.30845070422535209</v>
      </c>
      <c r="I17" s="3">
        <v>23</v>
      </c>
      <c r="J17" s="7">
        <f t="shared" si="3"/>
        <v>3.2394366197183097E-2</v>
      </c>
      <c r="K17" s="4">
        <v>0</v>
      </c>
      <c r="L17" s="5">
        <f t="shared" si="4"/>
        <v>0</v>
      </c>
      <c r="M17" s="3">
        <v>0</v>
      </c>
      <c r="N17" s="15">
        <f t="shared" si="5"/>
        <v>0</v>
      </c>
    </row>
    <row r="18" spans="1:14" x14ac:dyDescent="0.25">
      <c r="A18" s="2" t="s">
        <v>12</v>
      </c>
      <c r="B18" s="3">
        <v>538</v>
      </c>
      <c r="C18" s="4">
        <v>340</v>
      </c>
      <c r="D18" s="5">
        <f t="shared" si="0"/>
        <v>0.63197026022304836</v>
      </c>
      <c r="E18" s="3">
        <v>9</v>
      </c>
      <c r="F18" s="7">
        <f t="shared" si="1"/>
        <v>1.6728624535315983E-2</v>
      </c>
      <c r="G18" s="4">
        <v>162</v>
      </c>
      <c r="H18" s="5">
        <f t="shared" si="2"/>
        <v>0.30111524163568776</v>
      </c>
      <c r="I18" s="3">
        <v>23</v>
      </c>
      <c r="J18" s="7">
        <f t="shared" si="3"/>
        <v>4.2750929368029739E-2</v>
      </c>
      <c r="K18" s="4">
        <v>4</v>
      </c>
      <c r="L18" s="5">
        <f t="shared" si="4"/>
        <v>7.4349442379182153E-3</v>
      </c>
      <c r="M18" s="3">
        <v>0</v>
      </c>
      <c r="N18" s="15">
        <f t="shared" si="5"/>
        <v>0</v>
      </c>
    </row>
    <row r="19" spans="1:14" x14ac:dyDescent="0.25">
      <c r="A19" s="2" t="s">
        <v>42</v>
      </c>
      <c r="B19" s="3">
        <v>118</v>
      </c>
      <c r="C19" s="4">
        <v>76</v>
      </c>
      <c r="D19" s="5">
        <f t="shared" si="0"/>
        <v>0.64406779661016944</v>
      </c>
      <c r="E19" s="3">
        <v>5</v>
      </c>
      <c r="F19" s="7">
        <f t="shared" si="1"/>
        <v>4.2372881355932202E-2</v>
      </c>
      <c r="G19" s="4">
        <v>24</v>
      </c>
      <c r="H19" s="5">
        <f t="shared" si="2"/>
        <v>0.20338983050847459</v>
      </c>
      <c r="I19" s="3">
        <v>12</v>
      </c>
      <c r="J19" s="7">
        <f t="shared" si="3"/>
        <v>0.10169491525423729</v>
      </c>
      <c r="K19" s="4">
        <v>1</v>
      </c>
      <c r="L19" s="5">
        <f t="shared" si="4"/>
        <v>8.4745762711864406E-3</v>
      </c>
      <c r="M19" s="3">
        <v>0</v>
      </c>
      <c r="N19" s="15">
        <f t="shared" si="5"/>
        <v>0</v>
      </c>
    </row>
    <row r="20" spans="1:14" x14ac:dyDescent="0.25">
      <c r="A20" s="2" t="s">
        <v>5</v>
      </c>
      <c r="B20" s="3">
        <v>609</v>
      </c>
      <c r="C20" s="4">
        <v>418</v>
      </c>
      <c r="D20" s="5">
        <f t="shared" si="0"/>
        <v>0.68637110016420366</v>
      </c>
      <c r="E20" s="3">
        <v>6</v>
      </c>
      <c r="F20" s="7">
        <f t="shared" si="1"/>
        <v>9.852216748768473E-3</v>
      </c>
      <c r="G20" s="4">
        <v>159</v>
      </c>
      <c r="H20" s="5">
        <f t="shared" si="2"/>
        <v>0.26108374384236455</v>
      </c>
      <c r="I20" s="3">
        <v>25</v>
      </c>
      <c r="J20" s="7">
        <f t="shared" si="3"/>
        <v>4.1050903119868636E-2</v>
      </c>
      <c r="K20" s="4">
        <v>1</v>
      </c>
      <c r="L20" s="5">
        <f t="shared" si="4"/>
        <v>1.6420361247947454E-3</v>
      </c>
      <c r="M20" s="3">
        <v>0</v>
      </c>
      <c r="N20" s="15">
        <f t="shared" si="5"/>
        <v>0</v>
      </c>
    </row>
    <row r="21" spans="1:14" x14ac:dyDescent="0.25">
      <c r="A21" s="2" t="s">
        <v>48</v>
      </c>
      <c r="B21" s="3">
        <v>692</v>
      </c>
      <c r="C21" s="4">
        <v>440</v>
      </c>
      <c r="D21" s="5">
        <f t="shared" si="0"/>
        <v>0.63583815028901736</v>
      </c>
      <c r="E21" s="3">
        <v>11</v>
      </c>
      <c r="F21" s="7">
        <f t="shared" si="1"/>
        <v>1.5895953757225433E-2</v>
      </c>
      <c r="G21" s="4">
        <v>212</v>
      </c>
      <c r="H21" s="5">
        <f t="shared" si="2"/>
        <v>0.30635838150289019</v>
      </c>
      <c r="I21" s="3">
        <v>24</v>
      </c>
      <c r="J21" s="7">
        <f t="shared" si="3"/>
        <v>3.4682080924855488E-2</v>
      </c>
      <c r="K21" s="4">
        <v>5</v>
      </c>
      <c r="L21" s="5">
        <f t="shared" si="4"/>
        <v>7.2254335260115606E-3</v>
      </c>
      <c r="M21" s="3">
        <v>0</v>
      </c>
      <c r="N21" s="15">
        <f t="shared" si="5"/>
        <v>0</v>
      </c>
    </row>
    <row r="22" spans="1:14" x14ac:dyDescent="0.25">
      <c r="A22" s="2" t="s">
        <v>38</v>
      </c>
      <c r="B22" s="3">
        <v>203</v>
      </c>
      <c r="C22" s="4">
        <v>117</v>
      </c>
      <c r="D22" s="5">
        <f t="shared" si="0"/>
        <v>0.57635467980295563</v>
      </c>
      <c r="E22" s="3">
        <v>10</v>
      </c>
      <c r="F22" s="7">
        <f t="shared" si="1"/>
        <v>4.9261083743842367E-2</v>
      </c>
      <c r="G22" s="4">
        <v>42</v>
      </c>
      <c r="H22" s="5">
        <f t="shared" si="2"/>
        <v>0.20689655172413793</v>
      </c>
      <c r="I22" s="3">
        <v>31</v>
      </c>
      <c r="J22" s="7">
        <f t="shared" si="3"/>
        <v>0.15270935960591134</v>
      </c>
      <c r="K22" s="4">
        <v>3</v>
      </c>
      <c r="L22" s="5">
        <f t="shared" si="4"/>
        <v>1.4778325123152709E-2</v>
      </c>
      <c r="M22" s="3">
        <v>0</v>
      </c>
      <c r="N22" s="15">
        <f t="shared" si="5"/>
        <v>0</v>
      </c>
    </row>
    <row r="23" spans="1:14" x14ac:dyDescent="0.25">
      <c r="A23" s="2" t="s">
        <v>49</v>
      </c>
      <c r="B23" s="3">
        <v>789</v>
      </c>
      <c r="C23" s="4">
        <v>513</v>
      </c>
      <c r="D23" s="5">
        <f t="shared" si="0"/>
        <v>0.65019011406844107</v>
      </c>
      <c r="E23" s="3">
        <v>11</v>
      </c>
      <c r="F23" s="7">
        <f t="shared" si="1"/>
        <v>1.3941698352344741E-2</v>
      </c>
      <c r="G23" s="4">
        <v>237</v>
      </c>
      <c r="H23" s="5">
        <f t="shared" si="2"/>
        <v>0.30038022813688214</v>
      </c>
      <c r="I23" s="3">
        <v>26</v>
      </c>
      <c r="J23" s="7">
        <f t="shared" si="3"/>
        <v>3.2953105196451206E-2</v>
      </c>
      <c r="K23" s="4">
        <v>2</v>
      </c>
      <c r="L23" s="5">
        <f t="shared" si="4"/>
        <v>2.5348542458808617E-3</v>
      </c>
      <c r="M23" s="3">
        <v>0</v>
      </c>
      <c r="N23" s="15">
        <f t="shared" si="5"/>
        <v>0</v>
      </c>
    </row>
    <row r="24" spans="1:14" x14ac:dyDescent="0.25">
      <c r="A24" s="2" t="s">
        <v>34</v>
      </c>
      <c r="B24" s="3">
        <v>605</v>
      </c>
      <c r="C24" s="4">
        <v>398</v>
      </c>
      <c r="D24" s="5">
        <f t="shared" si="0"/>
        <v>0.65785123966942149</v>
      </c>
      <c r="E24" s="3">
        <v>14</v>
      </c>
      <c r="F24" s="7">
        <f t="shared" si="1"/>
        <v>2.3140495867768594E-2</v>
      </c>
      <c r="G24" s="4">
        <v>174</v>
      </c>
      <c r="H24" s="5">
        <f t="shared" si="2"/>
        <v>0.28760330578512394</v>
      </c>
      <c r="I24" s="3">
        <v>19</v>
      </c>
      <c r="J24" s="7">
        <f t="shared" si="3"/>
        <v>3.1404958677685953E-2</v>
      </c>
      <c r="K24" s="4">
        <v>0</v>
      </c>
      <c r="L24" s="5">
        <f t="shared" si="4"/>
        <v>0</v>
      </c>
      <c r="M24" s="3">
        <v>0</v>
      </c>
      <c r="N24" s="15">
        <f t="shared" si="5"/>
        <v>0</v>
      </c>
    </row>
    <row r="25" spans="1:14" x14ac:dyDescent="0.25">
      <c r="A25" s="2" t="s">
        <v>40</v>
      </c>
      <c r="B25" s="3">
        <v>357</v>
      </c>
      <c r="C25" s="4">
        <v>211</v>
      </c>
      <c r="D25" s="5">
        <f t="shared" si="0"/>
        <v>0.59103641456582634</v>
      </c>
      <c r="E25" s="3">
        <v>6</v>
      </c>
      <c r="F25" s="7">
        <f t="shared" si="1"/>
        <v>1.680672268907563E-2</v>
      </c>
      <c r="G25" s="4">
        <v>121</v>
      </c>
      <c r="H25" s="5">
        <f t="shared" si="2"/>
        <v>0.33893557422969189</v>
      </c>
      <c r="I25" s="3">
        <v>18</v>
      </c>
      <c r="J25" s="7">
        <f t="shared" si="3"/>
        <v>5.0420168067226892E-2</v>
      </c>
      <c r="K25" s="4">
        <v>1</v>
      </c>
      <c r="L25" s="5">
        <f t="shared" si="4"/>
        <v>2.8011204481792717E-3</v>
      </c>
      <c r="M25" s="3">
        <v>0</v>
      </c>
      <c r="N25" s="15">
        <f t="shared" si="5"/>
        <v>0</v>
      </c>
    </row>
    <row r="26" spans="1:14" x14ac:dyDescent="0.25">
      <c r="A26" s="2" t="s">
        <v>28</v>
      </c>
      <c r="B26" s="3">
        <v>393</v>
      </c>
      <c r="C26" s="4">
        <v>267</v>
      </c>
      <c r="D26" s="5">
        <f t="shared" si="0"/>
        <v>0.67938931297709926</v>
      </c>
      <c r="E26" s="3">
        <v>11</v>
      </c>
      <c r="F26" s="7">
        <f t="shared" si="1"/>
        <v>2.7989821882951654E-2</v>
      </c>
      <c r="G26" s="4">
        <v>98</v>
      </c>
      <c r="H26" s="5">
        <f t="shared" si="2"/>
        <v>0.24936386768447838</v>
      </c>
      <c r="I26" s="3">
        <v>16</v>
      </c>
      <c r="J26" s="7">
        <f t="shared" si="3"/>
        <v>4.0712468193384227E-2</v>
      </c>
      <c r="K26" s="4">
        <v>0</v>
      </c>
      <c r="L26" s="5">
        <f t="shared" si="4"/>
        <v>0</v>
      </c>
      <c r="M26" s="3">
        <v>1</v>
      </c>
      <c r="N26" s="15">
        <f t="shared" si="5"/>
        <v>2.5445292620865142E-3</v>
      </c>
    </row>
    <row r="27" spans="1:14" x14ac:dyDescent="0.25">
      <c r="A27" s="2" t="s">
        <v>13</v>
      </c>
      <c r="B27" s="3">
        <v>302</v>
      </c>
      <c r="C27" s="4">
        <v>170</v>
      </c>
      <c r="D27" s="5">
        <f t="shared" si="0"/>
        <v>0.5629139072847682</v>
      </c>
      <c r="E27" s="3">
        <v>4</v>
      </c>
      <c r="F27" s="7">
        <f t="shared" si="1"/>
        <v>1.3245033112582781E-2</v>
      </c>
      <c r="G27" s="4">
        <v>93</v>
      </c>
      <c r="H27" s="5">
        <f t="shared" si="2"/>
        <v>0.30794701986754969</v>
      </c>
      <c r="I27" s="3">
        <v>30</v>
      </c>
      <c r="J27" s="7">
        <f t="shared" si="3"/>
        <v>9.9337748344370855E-2</v>
      </c>
      <c r="K27" s="4">
        <v>4</v>
      </c>
      <c r="L27" s="5">
        <f t="shared" si="4"/>
        <v>1.3245033112582781E-2</v>
      </c>
      <c r="M27" s="3">
        <v>1</v>
      </c>
      <c r="N27" s="15">
        <f t="shared" si="5"/>
        <v>3.3112582781456954E-3</v>
      </c>
    </row>
    <row r="28" spans="1:14" x14ac:dyDescent="0.25">
      <c r="A28" s="2" t="s">
        <v>36</v>
      </c>
      <c r="B28" s="3">
        <v>310</v>
      </c>
      <c r="C28" s="4">
        <v>198</v>
      </c>
      <c r="D28" s="5">
        <f t="shared" si="0"/>
        <v>0.6387096774193548</v>
      </c>
      <c r="E28" s="3">
        <v>4</v>
      </c>
      <c r="F28" s="7">
        <f t="shared" si="1"/>
        <v>1.2903225806451613E-2</v>
      </c>
      <c r="G28" s="4">
        <v>92</v>
      </c>
      <c r="H28" s="5">
        <f t="shared" si="2"/>
        <v>0.29677419354838708</v>
      </c>
      <c r="I28" s="3">
        <v>16</v>
      </c>
      <c r="J28" s="7">
        <f t="shared" si="3"/>
        <v>5.1612903225806452E-2</v>
      </c>
      <c r="K28" s="4">
        <v>0</v>
      </c>
      <c r="L28" s="5">
        <f t="shared" si="4"/>
        <v>0</v>
      </c>
      <c r="M28" s="3">
        <v>0</v>
      </c>
      <c r="N28" s="15">
        <f t="shared" si="5"/>
        <v>0</v>
      </c>
    </row>
    <row r="29" spans="1:14" x14ac:dyDescent="0.25">
      <c r="A29" s="2" t="s">
        <v>2</v>
      </c>
      <c r="B29" s="3">
        <v>893</v>
      </c>
      <c r="C29" s="4">
        <v>573</v>
      </c>
      <c r="D29" s="5">
        <f t="shared" si="0"/>
        <v>0.64165733482642773</v>
      </c>
      <c r="E29" s="3">
        <v>20</v>
      </c>
      <c r="F29" s="7">
        <f t="shared" si="1"/>
        <v>2.2396416573348264E-2</v>
      </c>
      <c r="G29" s="4">
        <v>243</v>
      </c>
      <c r="H29" s="5">
        <f t="shared" si="2"/>
        <v>0.27211646136618139</v>
      </c>
      <c r="I29" s="3">
        <v>56</v>
      </c>
      <c r="J29" s="7">
        <f t="shared" si="3"/>
        <v>6.2709966405375142E-2</v>
      </c>
      <c r="K29" s="4">
        <v>1</v>
      </c>
      <c r="L29" s="5">
        <f t="shared" si="4"/>
        <v>1.1198208286674132E-3</v>
      </c>
      <c r="M29" s="3">
        <v>0</v>
      </c>
      <c r="N29" s="15">
        <f t="shared" si="5"/>
        <v>0</v>
      </c>
    </row>
    <row r="30" spans="1:14" x14ac:dyDescent="0.25">
      <c r="A30" s="2" t="s">
        <v>1</v>
      </c>
      <c r="B30" s="3">
        <v>362</v>
      </c>
      <c r="C30" s="4">
        <v>236</v>
      </c>
      <c r="D30" s="5">
        <f t="shared" si="0"/>
        <v>0.65193370165745856</v>
      </c>
      <c r="E30" s="3">
        <v>3</v>
      </c>
      <c r="F30" s="7">
        <f t="shared" si="1"/>
        <v>8.2872928176795577E-3</v>
      </c>
      <c r="G30" s="4">
        <v>98</v>
      </c>
      <c r="H30" s="5">
        <f t="shared" si="2"/>
        <v>0.27071823204419887</v>
      </c>
      <c r="I30" s="3">
        <v>23</v>
      </c>
      <c r="J30" s="7">
        <f t="shared" si="3"/>
        <v>6.3535911602209949E-2</v>
      </c>
      <c r="K30" s="4">
        <v>2</v>
      </c>
      <c r="L30" s="5">
        <f t="shared" si="4"/>
        <v>5.5248618784530384E-3</v>
      </c>
      <c r="M30" s="3">
        <v>0</v>
      </c>
      <c r="N30" s="15">
        <f t="shared" si="5"/>
        <v>0</v>
      </c>
    </row>
    <row r="31" spans="1:14" x14ac:dyDescent="0.25">
      <c r="A31" s="2" t="s">
        <v>6</v>
      </c>
      <c r="B31" s="3">
        <v>910</v>
      </c>
      <c r="C31" s="4">
        <v>585</v>
      </c>
      <c r="D31" s="5">
        <f t="shared" si="0"/>
        <v>0.6428571428571429</v>
      </c>
      <c r="E31" s="3">
        <v>34</v>
      </c>
      <c r="F31" s="7">
        <f t="shared" si="1"/>
        <v>3.7362637362637362E-2</v>
      </c>
      <c r="G31" s="4">
        <v>252</v>
      </c>
      <c r="H31" s="5">
        <f t="shared" si="2"/>
        <v>0.27692307692307694</v>
      </c>
      <c r="I31" s="3">
        <v>31</v>
      </c>
      <c r="J31" s="7">
        <f t="shared" si="3"/>
        <v>3.4065934065934063E-2</v>
      </c>
      <c r="K31" s="4">
        <v>8</v>
      </c>
      <c r="L31" s="5">
        <f t="shared" si="4"/>
        <v>8.7912087912087912E-3</v>
      </c>
      <c r="M31" s="3">
        <v>0</v>
      </c>
      <c r="N31" s="15">
        <f t="shared" si="5"/>
        <v>0</v>
      </c>
    </row>
    <row r="32" spans="1:14" x14ac:dyDescent="0.25">
      <c r="A32" s="2" t="s">
        <v>11</v>
      </c>
      <c r="B32" s="3">
        <v>224</v>
      </c>
      <c r="C32" s="4">
        <v>149</v>
      </c>
      <c r="D32" s="5">
        <f t="shared" si="0"/>
        <v>0.6651785714285714</v>
      </c>
      <c r="E32" s="3">
        <v>4</v>
      </c>
      <c r="F32" s="7">
        <f t="shared" si="1"/>
        <v>1.7857142857142856E-2</v>
      </c>
      <c r="G32" s="4">
        <v>53</v>
      </c>
      <c r="H32" s="5">
        <f t="shared" si="2"/>
        <v>0.23660714285714285</v>
      </c>
      <c r="I32" s="3">
        <v>17</v>
      </c>
      <c r="J32" s="7">
        <f t="shared" si="3"/>
        <v>7.5892857142857137E-2</v>
      </c>
      <c r="K32" s="4">
        <v>0</v>
      </c>
      <c r="L32" s="5">
        <f t="shared" si="4"/>
        <v>0</v>
      </c>
      <c r="M32" s="3">
        <v>1</v>
      </c>
      <c r="N32" s="15">
        <f t="shared" si="5"/>
        <v>4.464285714285714E-3</v>
      </c>
    </row>
    <row r="33" spans="1:14" x14ac:dyDescent="0.25">
      <c r="A33" s="2" t="s">
        <v>16</v>
      </c>
      <c r="B33" s="3">
        <v>283</v>
      </c>
      <c r="C33" s="4">
        <v>166</v>
      </c>
      <c r="D33" s="5">
        <f t="shared" si="0"/>
        <v>0.58657243816254412</v>
      </c>
      <c r="E33" s="3">
        <v>8</v>
      </c>
      <c r="F33" s="7">
        <f t="shared" si="1"/>
        <v>2.8268551236749116E-2</v>
      </c>
      <c r="G33" s="4">
        <v>83</v>
      </c>
      <c r="H33" s="5">
        <f t="shared" si="2"/>
        <v>0.29328621908127206</v>
      </c>
      <c r="I33" s="3">
        <v>22</v>
      </c>
      <c r="J33" s="7">
        <f t="shared" si="3"/>
        <v>7.7738515901060068E-2</v>
      </c>
      <c r="K33" s="4">
        <v>3</v>
      </c>
      <c r="L33" s="5">
        <f t="shared" si="4"/>
        <v>1.0600706713780919E-2</v>
      </c>
      <c r="M33" s="3">
        <v>1</v>
      </c>
      <c r="N33" s="15">
        <f t="shared" si="5"/>
        <v>3.5335689045936395E-3</v>
      </c>
    </row>
    <row r="34" spans="1:14" x14ac:dyDescent="0.25">
      <c r="A34" s="2" t="s">
        <v>22</v>
      </c>
      <c r="B34" s="3">
        <v>773</v>
      </c>
      <c r="C34" s="4">
        <v>467</v>
      </c>
      <c r="D34" s="5">
        <f t="shared" ref="D34:D65" si="6">C34/B34</f>
        <v>0.60413971539456668</v>
      </c>
      <c r="E34" s="3">
        <v>12</v>
      </c>
      <c r="F34" s="7">
        <f t="shared" ref="F34:F65" si="7">E34/B34</f>
        <v>1.5523932729624839E-2</v>
      </c>
      <c r="G34" s="4">
        <v>256</v>
      </c>
      <c r="H34" s="5">
        <f t="shared" ref="H34:H65" si="8">G34/B34</f>
        <v>0.33117723156532991</v>
      </c>
      <c r="I34" s="3">
        <v>33</v>
      </c>
      <c r="J34" s="7">
        <f t="shared" ref="J34:J65" si="9">I34/B34</f>
        <v>4.2690815006468305E-2</v>
      </c>
      <c r="K34" s="4">
        <v>4</v>
      </c>
      <c r="L34" s="5">
        <f t="shared" ref="L34:L65" si="10">K34/B34</f>
        <v>5.1746442432082798E-3</v>
      </c>
      <c r="M34" s="3">
        <v>1</v>
      </c>
      <c r="N34" s="15">
        <f t="shared" ref="N34:N65" si="11">M34/B34</f>
        <v>1.29366106080207E-3</v>
      </c>
    </row>
    <row r="35" spans="1:14" x14ac:dyDescent="0.25">
      <c r="A35" s="2" t="s">
        <v>35</v>
      </c>
      <c r="B35" s="3">
        <v>1024</v>
      </c>
      <c r="C35" s="4">
        <v>618</v>
      </c>
      <c r="D35" s="5">
        <f t="shared" si="6"/>
        <v>0.603515625</v>
      </c>
      <c r="E35" s="3">
        <v>26</v>
      </c>
      <c r="F35" s="7">
        <f t="shared" si="7"/>
        <v>2.5390625E-2</v>
      </c>
      <c r="G35" s="4">
        <v>342</v>
      </c>
      <c r="H35" s="5">
        <f t="shared" si="8"/>
        <v>0.333984375</v>
      </c>
      <c r="I35" s="3">
        <v>35</v>
      </c>
      <c r="J35" s="7">
        <f t="shared" si="9"/>
        <v>3.41796875E-2</v>
      </c>
      <c r="K35" s="4">
        <v>2</v>
      </c>
      <c r="L35" s="5">
        <f t="shared" si="10"/>
        <v>1.953125E-3</v>
      </c>
      <c r="M35" s="3">
        <v>1</v>
      </c>
      <c r="N35" s="15">
        <f t="shared" si="11"/>
        <v>9.765625E-4</v>
      </c>
    </row>
    <row r="36" spans="1:14" x14ac:dyDescent="0.25">
      <c r="A36" s="2" t="s">
        <v>20</v>
      </c>
      <c r="B36" s="3">
        <v>920</v>
      </c>
      <c r="C36" s="4">
        <v>684</v>
      </c>
      <c r="D36" s="5">
        <f t="shared" si="6"/>
        <v>0.74347826086956526</v>
      </c>
      <c r="E36" s="3">
        <v>17</v>
      </c>
      <c r="F36" s="7">
        <f t="shared" si="7"/>
        <v>1.8478260869565218E-2</v>
      </c>
      <c r="G36" s="4">
        <v>188</v>
      </c>
      <c r="H36" s="5">
        <f t="shared" si="8"/>
        <v>0.20434782608695654</v>
      </c>
      <c r="I36" s="3">
        <v>30</v>
      </c>
      <c r="J36" s="7">
        <f t="shared" si="9"/>
        <v>3.2608695652173912E-2</v>
      </c>
      <c r="K36" s="4">
        <v>0</v>
      </c>
      <c r="L36" s="5">
        <f t="shared" si="10"/>
        <v>0</v>
      </c>
      <c r="M36" s="3">
        <v>1</v>
      </c>
      <c r="N36" s="15">
        <f t="shared" si="11"/>
        <v>1.0869565217391304E-3</v>
      </c>
    </row>
    <row r="37" spans="1:14" x14ac:dyDescent="0.25">
      <c r="A37" s="2" t="s">
        <v>26</v>
      </c>
      <c r="B37" s="3">
        <v>551</v>
      </c>
      <c r="C37" s="4">
        <v>373</v>
      </c>
      <c r="D37" s="5">
        <f t="shared" si="6"/>
        <v>0.67695099818511795</v>
      </c>
      <c r="E37" s="3">
        <v>14</v>
      </c>
      <c r="F37" s="7">
        <f t="shared" si="7"/>
        <v>2.5408348457350273E-2</v>
      </c>
      <c r="G37" s="4">
        <v>141</v>
      </c>
      <c r="H37" s="5">
        <f t="shared" si="8"/>
        <v>0.2558983666061706</v>
      </c>
      <c r="I37" s="3">
        <v>22</v>
      </c>
      <c r="J37" s="7">
        <f t="shared" si="9"/>
        <v>3.9927404718693285E-2</v>
      </c>
      <c r="K37" s="4">
        <v>1</v>
      </c>
      <c r="L37" s="5">
        <f t="shared" si="10"/>
        <v>1.8148820326678765E-3</v>
      </c>
      <c r="M37" s="3">
        <v>0</v>
      </c>
      <c r="N37" s="15">
        <f t="shared" si="11"/>
        <v>0</v>
      </c>
    </row>
    <row r="38" spans="1:14" x14ac:dyDescent="0.25">
      <c r="A38" s="2" t="s">
        <v>10</v>
      </c>
      <c r="B38" s="3">
        <v>512</v>
      </c>
      <c r="C38" s="4">
        <v>306</v>
      </c>
      <c r="D38" s="5">
        <f t="shared" si="6"/>
        <v>0.59765625</v>
      </c>
      <c r="E38" s="3">
        <v>7</v>
      </c>
      <c r="F38" s="7">
        <f t="shared" si="7"/>
        <v>1.3671875E-2</v>
      </c>
      <c r="G38" s="4">
        <v>169</v>
      </c>
      <c r="H38" s="5">
        <f t="shared" si="8"/>
        <v>0.330078125</v>
      </c>
      <c r="I38" s="3">
        <v>29</v>
      </c>
      <c r="J38" s="7">
        <f t="shared" si="9"/>
        <v>5.6640625E-2</v>
      </c>
      <c r="K38" s="4">
        <v>1</v>
      </c>
      <c r="L38" s="5">
        <f t="shared" si="10"/>
        <v>1.953125E-3</v>
      </c>
      <c r="M38" s="3">
        <v>0</v>
      </c>
      <c r="N38" s="15">
        <f t="shared" si="11"/>
        <v>0</v>
      </c>
    </row>
    <row r="39" spans="1:14" x14ac:dyDescent="0.25">
      <c r="A39" s="2" t="s">
        <v>14</v>
      </c>
      <c r="B39" s="3">
        <v>307</v>
      </c>
      <c r="C39" s="4">
        <v>187</v>
      </c>
      <c r="D39" s="5">
        <f t="shared" si="6"/>
        <v>0.60912052117263848</v>
      </c>
      <c r="E39" s="3">
        <v>11</v>
      </c>
      <c r="F39" s="7">
        <f t="shared" si="7"/>
        <v>3.5830618892508145E-2</v>
      </c>
      <c r="G39" s="4">
        <v>79</v>
      </c>
      <c r="H39" s="5">
        <f t="shared" si="8"/>
        <v>0.25732899022801303</v>
      </c>
      <c r="I39" s="3">
        <v>27</v>
      </c>
      <c r="J39" s="7">
        <f t="shared" si="9"/>
        <v>8.7947882736156349E-2</v>
      </c>
      <c r="K39" s="4">
        <v>1</v>
      </c>
      <c r="L39" s="5">
        <f t="shared" si="10"/>
        <v>3.2573289902280132E-3</v>
      </c>
      <c r="M39" s="3">
        <v>2</v>
      </c>
      <c r="N39" s="15">
        <f t="shared" si="11"/>
        <v>6.5146579804560263E-3</v>
      </c>
    </row>
    <row r="40" spans="1:14" x14ac:dyDescent="0.25">
      <c r="A40" s="2" t="s">
        <v>47</v>
      </c>
      <c r="B40" s="3">
        <v>220</v>
      </c>
      <c r="C40" s="4">
        <v>138</v>
      </c>
      <c r="D40" s="5">
        <f t="shared" si="6"/>
        <v>0.62727272727272732</v>
      </c>
      <c r="E40" s="3">
        <v>4</v>
      </c>
      <c r="F40" s="7">
        <f t="shared" si="7"/>
        <v>1.8181818181818181E-2</v>
      </c>
      <c r="G40" s="4">
        <v>72</v>
      </c>
      <c r="H40" s="5">
        <f t="shared" si="8"/>
        <v>0.32727272727272727</v>
      </c>
      <c r="I40" s="3">
        <v>3</v>
      </c>
      <c r="J40" s="7">
        <f t="shared" si="9"/>
        <v>1.3636363636363636E-2</v>
      </c>
      <c r="K40" s="4">
        <v>3</v>
      </c>
      <c r="L40" s="5">
        <f t="shared" si="10"/>
        <v>1.3636363636363636E-2</v>
      </c>
      <c r="M40" s="3">
        <v>0</v>
      </c>
      <c r="N40" s="15">
        <f t="shared" si="11"/>
        <v>0</v>
      </c>
    </row>
    <row r="41" spans="1:14" x14ac:dyDescent="0.25">
      <c r="A41" s="2" t="s">
        <v>51</v>
      </c>
      <c r="B41" s="3">
        <v>176</v>
      </c>
      <c r="C41" s="4">
        <v>121</v>
      </c>
      <c r="D41" s="5">
        <f t="shared" si="6"/>
        <v>0.6875</v>
      </c>
      <c r="E41" s="3">
        <v>2</v>
      </c>
      <c r="F41" s="7">
        <f t="shared" si="7"/>
        <v>1.1363636363636364E-2</v>
      </c>
      <c r="G41" s="4">
        <v>46</v>
      </c>
      <c r="H41" s="5">
        <f t="shared" si="8"/>
        <v>0.26136363636363635</v>
      </c>
      <c r="I41" s="3">
        <v>6</v>
      </c>
      <c r="J41" s="7">
        <f t="shared" si="9"/>
        <v>3.4090909090909088E-2</v>
      </c>
      <c r="K41" s="4">
        <v>1</v>
      </c>
      <c r="L41" s="5">
        <f t="shared" si="10"/>
        <v>5.681818181818182E-3</v>
      </c>
      <c r="M41" s="3">
        <v>0</v>
      </c>
      <c r="N41" s="15">
        <f t="shared" si="11"/>
        <v>0</v>
      </c>
    </row>
    <row r="42" spans="1:14" x14ac:dyDescent="0.25">
      <c r="A42" s="2" t="s">
        <v>25</v>
      </c>
      <c r="B42" s="3">
        <v>939</v>
      </c>
      <c r="C42" s="4">
        <v>565</v>
      </c>
      <c r="D42" s="5">
        <f t="shared" si="6"/>
        <v>0.6017039403620873</v>
      </c>
      <c r="E42" s="3">
        <v>11</v>
      </c>
      <c r="F42" s="7">
        <f t="shared" si="7"/>
        <v>1.1714589989350373E-2</v>
      </c>
      <c r="G42" s="4">
        <v>329</v>
      </c>
      <c r="H42" s="5">
        <f t="shared" si="8"/>
        <v>0.35037273695420662</v>
      </c>
      <c r="I42" s="3">
        <v>31</v>
      </c>
      <c r="J42" s="7">
        <f t="shared" si="9"/>
        <v>3.301384451544196E-2</v>
      </c>
      <c r="K42" s="4">
        <v>3</v>
      </c>
      <c r="L42" s="5">
        <f t="shared" si="10"/>
        <v>3.1948881789137379E-3</v>
      </c>
      <c r="M42" s="3">
        <v>0</v>
      </c>
      <c r="N42" s="15">
        <f t="shared" si="11"/>
        <v>0</v>
      </c>
    </row>
    <row r="43" spans="1:14" x14ac:dyDescent="0.25">
      <c r="A43" s="2" t="s">
        <v>50</v>
      </c>
      <c r="B43" s="3">
        <v>333</v>
      </c>
      <c r="C43" s="4">
        <v>219</v>
      </c>
      <c r="D43" s="5">
        <f t="shared" si="6"/>
        <v>0.65765765765765771</v>
      </c>
      <c r="E43" s="3">
        <v>6</v>
      </c>
      <c r="F43" s="7">
        <f t="shared" si="7"/>
        <v>1.8018018018018018E-2</v>
      </c>
      <c r="G43" s="4">
        <v>82</v>
      </c>
      <c r="H43" s="5">
        <f t="shared" si="8"/>
        <v>0.24624624624624625</v>
      </c>
      <c r="I43" s="3">
        <v>23</v>
      </c>
      <c r="J43" s="7">
        <f t="shared" si="9"/>
        <v>6.9069069069069067E-2</v>
      </c>
      <c r="K43" s="4">
        <v>3</v>
      </c>
      <c r="L43" s="5">
        <f t="shared" si="10"/>
        <v>9.0090090090090089E-3</v>
      </c>
      <c r="M43" s="3">
        <v>0</v>
      </c>
      <c r="N43" s="15">
        <f t="shared" si="11"/>
        <v>0</v>
      </c>
    </row>
    <row r="44" spans="1:14" x14ac:dyDescent="0.25">
      <c r="A44" s="2" t="s">
        <v>4</v>
      </c>
      <c r="B44" s="3">
        <v>701</v>
      </c>
      <c r="C44" s="4">
        <v>427</v>
      </c>
      <c r="D44" s="5">
        <f t="shared" si="6"/>
        <v>0.60912981455064197</v>
      </c>
      <c r="E44" s="3">
        <v>24</v>
      </c>
      <c r="F44" s="7">
        <f t="shared" si="7"/>
        <v>3.4236804564907276E-2</v>
      </c>
      <c r="G44" s="4">
        <v>218</v>
      </c>
      <c r="H44" s="5">
        <f t="shared" si="8"/>
        <v>0.31098430813124106</v>
      </c>
      <c r="I44" s="3">
        <v>25</v>
      </c>
      <c r="J44" s="7">
        <f t="shared" si="9"/>
        <v>3.566333808844508E-2</v>
      </c>
      <c r="K44" s="4">
        <v>4</v>
      </c>
      <c r="L44" s="5">
        <f t="shared" si="10"/>
        <v>5.7061340941512127E-3</v>
      </c>
      <c r="M44" s="3">
        <v>3</v>
      </c>
      <c r="N44" s="15">
        <f t="shared" si="11"/>
        <v>4.2796005706134095E-3</v>
      </c>
    </row>
    <row r="45" spans="1:14" x14ac:dyDescent="0.25">
      <c r="A45" s="2" t="s">
        <v>24</v>
      </c>
      <c r="B45" s="3">
        <v>231</v>
      </c>
      <c r="C45" s="4">
        <v>133</v>
      </c>
      <c r="D45" s="5">
        <f t="shared" si="6"/>
        <v>0.5757575757575758</v>
      </c>
      <c r="E45" s="3">
        <v>6</v>
      </c>
      <c r="F45" s="7">
        <f t="shared" si="7"/>
        <v>2.5974025974025976E-2</v>
      </c>
      <c r="G45" s="4">
        <v>77</v>
      </c>
      <c r="H45" s="5">
        <f t="shared" si="8"/>
        <v>0.33333333333333331</v>
      </c>
      <c r="I45" s="3">
        <v>13</v>
      </c>
      <c r="J45" s="7">
        <f t="shared" si="9"/>
        <v>5.627705627705628E-2</v>
      </c>
      <c r="K45" s="4">
        <v>2</v>
      </c>
      <c r="L45" s="5">
        <f t="shared" si="10"/>
        <v>8.658008658008658E-3</v>
      </c>
      <c r="M45" s="3">
        <v>0</v>
      </c>
      <c r="N45" s="15">
        <f t="shared" si="11"/>
        <v>0</v>
      </c>
    </row>
    <row r="46" spans="1:14" x14ac:dyDescent="0.25">
      <c r="A46" s="2" t="s">
        <v>45</v>
      </c>
      <c r="B46" s="3">
        <v>194</v>
      </c>
      <c r="C46" s="4">
        <v>139</v>
      </c>
      <c r="D46" s="5">
        <f t="shared" si="6"/>
        <v>0.71649484536082475</v>
      </c>
      <c r="E46" s="3">
        <v>6</v>
      </c>
      <c r="F46" s="7">
        <f t="shared" si="7"/>
        <v>3.0927835051546393E-2</v>
      </c>
      <c r="G46" s="4">
        <v>40</v>
      </c>
      <c r="H46" s="5">
        <f t="shared" si="8"/>
        <v>0.20618556701030927</v>
      </c>
      <c r="I46" s="3">
        <v>9</v>
      </c>
      <c r="J46" s="7">
        <f t="shared" si="9"/>
        <v>4.6391752577319589E-2</v>
      </c>
      <c r="K46" s="4">
        <v>0</v>
      </c>
      <c r="L46" s="5">
        <f t="shared" si="10"/>
        <v>0</v>
      </c>
      <c r="M46" s="3">
        <v>0</v>
      </c>
      <c r="N46" s="15">
        <f t="shared" si="11"/>
        <v>0</v>
      </c>
    </row>
    <row r="47" spans="1:14" x14ac:dyDescent="0.25">
      <c r="A47" s="2" t="s">
        <v>52</v>
      </c>
      <c r="B47" s="3">
        <v>184</v>
      </c>
      <c r="C47" s="4">
        <v>127</v>
      </c>
      <c r="D47" s="5">
        <f t="shared" si="6"/>
        <v>0.69021739130434778</v>
      </c>
      <c r="E47" s="3">
        <v>0</v>
      </c>
      <c r="F47" s="7">
        <f t="shared" si="7"/>
        <v>0</v>
      </c>
      <c r="G47" s="4">
        <v>50</v>
      </c>
      <c r="H47" s="5">
        <f t="shared" si="8"/>
        <v>0.27173913043478259</v>
      </c>
      <c r="I47" s="3">
        <v>7</v>
      </c>
      <c r="J47" s="7">
        <f t="shared" si="9"/>
        <v>3.8043478260869568E-2</v>
      </c>
      <c r="K47" s="4">
        <v>0</v>
      </c>
      <c r="L47" s="5">
        <f t="shared" si="10"/>
        <v>0</v>
      </c>
      <c r="M47" s="3">
        <v>0</v>
      </c>
      <c r="N47" s="15">
        <f t="shared" si="11"/>
        <v>0</v>
      </c>
    </row>
    <row r="48" spans="1:14" x14ac:dyDescent="0.25">
      <c r="A48" s="2" t="s">
        <v>31</v>
      </c>
      <c r="B48" s="3">
        <v>420</v>
      </c>
      <c r="C48" s="4">
        <v>273</v>
      </c>
      <c r="D48" s="5">
        <f t="shared" si="6"/>
        <v>0.65</v>
      </c>
      <c r="E48" s="3">
        <v>12</v>
      </c>
      <c r="F48" s="7">
        <f t="shared" si="7"/>
        <v>2.8571428571428571E-2</v>
      </c>
      <c r="G48" s="4">
        <v>120</v>
      </c>
      <c r="H48" s="5">
        <f t="shared" si="8"/>
        <v>0.2857142857142857</v>
      </c>
      <c r="I48" s="3">
        <v>15</v>
      </c>
      <c r="J48" s="7">
        <f t="shared" si="9"/>
        <v>3.5714285714285712E-2</v>
      </c>
      <c r="K48" s="4">
        <v>0</v>
      </c>
      <c r="L48" s="5">
        <f t="shared" si="10"/>
        <v>0</v>
      </c>
      <c r="M48" s="3">
        <v>0</v>
      </c>
      <c r="N48" s="15">
        <f t="shared" si="11"/>
        <v>0</v>
      </c>
    </row>
    <row r="49" spans="1:14" x14ac:dyDescent="0.25">
      <c r="A49" s="2" t="s">
        <v>18</v>
      </c>
      <c r="B49" s="3">
        <v>276</v>
      </c>
      <c r="C49" s="4">
        <v>180</v>
      </c>
      <c r="D49" s="5">
        <f t="shared" si="6"/>
        <v>0.65217391304347827</v>
      </c>
      <c r="E49" s="3">
        <v>8</v>
      </c>
      <c r="F49" s="7">
        <f t="shared" si="7"/>
        <v>2.8985507246376812E-2</v>
      </c>
      <c r="G49" s="4">
        <v>72</v>
      </c>
      <c r="H49" s="5">
        <f t="shared" si="8"/>
        <v>0.2608695652173913</v>
      </c>
      <c r="I49" s="3">
        <v>16</v>
      </c>
      <c r="J49" s="7">
        <f t="shared" si="9"/>
        <v>5.7971014492753624E-2</v>
      </c>
      <c r="K49" s="4">
        <v>0</v>
      </c>
      <c r="L49" s="5">
        <f t="shared" si="10"/>
        <v>0</v>
      </c>
      <c r="M49" s="3">
        <v>0</v>
      </c>
      <c r="N49" s="15">
        <f t="shared" si="11"/>
        <v>0</v>
      </c>
    </row>
    <row r="50" spans="1:14" x14ac:dyDescent="0.25">
      <c r="A50" s="2" t="s">
        <v>15</v>
      </c>
      <c r="B50" s="3">
        <v>471</v>
      </c>
      <c r="C50" s="4">
        <v>314</v>
      </c>
      <c r="D50" s="5">
        <f t="shared" si="6"/>
        <v>0.66666666666666663</v>
      </c>
      <c r="E50" s="3">
        <v>11</v>
      </c>
      <c r="F50" s="7">
        <f t="shared" si="7"/>
        <v>2.3354564755838639E-2</v>
      </c>
      <c r="G50" s="4">
        <v>109</v>
      </c>
      <c r="H50" s="5">
        <f t="shared" si="8"/>
        <v>0.23142250530785563</v>
      </c>
      <c r="I50" s="3">
        <v>37</v>
      </c>
      <c r="J50" s="7">
        <f t="shared" si="9"/>
        <v>7.8556263269639062E-2</v>
      </c>
      <c r="K50" s="4">
        <v>0</v>
      </c>
      <c r="L50" s="5">
        <f t="shared" si="10"/>
        <v>0</v>
      </c>
      <c r="M50" s="3">
        <v>0</v>
      </c>
      <c r="N50" s="15">
        <f t="shared" si="11"/>
        <v>0</v>
      </c>
    </row>
    <row r="51" spans="1:14" x14ac:dyDescent="0.25">
      <c r="A51" s="2" t="s">
        <v>33</v>
      </c>
      <c r="B51" s="3">
        <v>414</v>
      </c>
      <c r="C51" s="4">
        <v>261</v>
      </c>
      <c r="D51" s="5">
        <f t="shared" si="6"/>
        <v>0.63043478260869568</v>
      </c>
      <c r="E51" s="3">
        <v>9</v>
      </c>
      <c r="F51" s="7">
        <f t="shared" si="7"/>
        <v>2.1739130434782608E-2</v>
      </c>
      <c r="G51" s="4">
        <v>112</v>
      </c>
      <c r="H51" s="5">
        <f t="shared" si="8"/>
        <v>0.27053140096618356</v>
      </c>
      <c r="I51" s="3">
        <v>30</v>
      </c>
      <c r="J51" s="7">
        <f t="shared" si="9"/>
        <v>7.2463768115942032E-2</v>
      </c>
      <c r="K51" s="4">
        <v>2</v>
      </c>
      <c r="L51" s="5">
        <f t="shared" si="10"/>
        <v>4.830917874396135E-3</v>
      </c>
      <c r="M51" s="3">
        <v>0</v>
      </c>
      <c r="N51" s="15">
        <f t="shared" si="11"/>
        <v>0</v>
      </c>
    </row>
    <row r="52" spans="1:14" x14ac:dyDescent="0.25">
      <c r="A52" s="2" t="s">
        <v>8</v>
      </c>
      <c r="B52" s="3">
        <v>1015</v>
      </c>
      <c r="C52" s="4">
        <v>646</v>
      </c>
      <c r="D52" s="5">
        <f t="shared" si="6"/>
        <v>0.63645320197044331</v>
      </c>
      <c r="E52" s="3">
        <v>19</v>
      </c>
      <c r="F52" s="7">
        <f t="shared" si="7"/>
        <v>1.8719211822660099E-2</v>
      </c>
      <c r="G52" s="4">
        <v>306</v>
      </c>
      <c r="H52" s="5">
        <f t="shared" si="8"/>
        <v>0.30147783251231525</v>
      </c>
      <c r="I52" s="3">
        <v>41</v>
      </c>
      <c r="J52" s="7">
        <f t="shared" si="9"/>
        <v>4.0394088669950742E-2</v>
      </c>
      <c r="K52" s="4">
        <v>3</v>
      </c>
      <c r="L52" s="5">
        <f t="shared" si="10"/>
        <v>2.9556650246305421E-3</v>
      </c>
      <c r="M52" s="3">
        <v>0</v>
      </c>
      <c r="N52" s="15">
        <f t="shared" si="11"/>
        <v>0</v>
      </c>
    </row>
    <row r="53" spans="1:14" x14ac:dyDescent="0.25">
      <c r="A53" s="2" t="s">
        <v>37</v>
      </c>
      <c r="B53" s="3">
        <v>455</v>
      </c>
      <c r="C53" s="4">
        <v>266</v>
      </c>
      <c r="D53" s="5">
        <f t="shared" si="6"/>
        <v>0.58461538461538465</v>
      </c>
      <c r="E53" s="3">
        <v>12</v>
      </c>
      <c r="F53" s="7">
        <f t="shared" si="7"/>
        <v>2.6373626373626374E-2</v>
      </c>
      <c r="G53" s="4">
        <v>168</v>
      </c>
      <c r="H53" s="5">
        <f t="shared" si="8"/>
        <v>0.36923076923076925</v>
      </c>
      <c r="I53" s="3">
        <v>5</v>
      </c>
      <c r="J53" s="7">
        <f t="shared" si="9"/>
        <v>1.098901098901099E-2</v>
      </c>
      <c r="K53" s="4">
        <v>4</v>
      </c>
      <c r="L53" s="5">
        <f t="shared" si="10"/>
        <v>8.7912087912087912E-3</v>
      </c>
      <c r="M53" s="3">
        <v>0</v>
      </c>
      <c r="N53" s="15">
        <f t="shared" si="11"/>
        <v>0</v>
      </c>
    </row>
    <row r="54" spans="1:14" x14ac:dyDescent="0.25">
      <c r="A54" s="2" t="s">
        <v>0</v>
      </c>
      <c r="B54" s="3">
        <v>589</v>
      </c>
      <c r="C54" s="4">
        <v>426</v>
      </c>
      <c r="D54" s="5">
        <f t="shared" si="6"/>
        <v>0.72325976230899836</v>
      </c>
      <c r="E54" s="3">
        <v>9</v>
      </c>
      <c r="F54" s="7">
        <f t="shared" si="7"/>
        <v>1.5280135823429542E-2</v>
      </c>
      <c r="G54" s="4">
        <v>118</v>
      </c>
      <c r="H54" s="5">
        <f t="shared" si="8"/>
        <v>0.20033955857385399</v>
      </c>
      <c r="I54" s="3">
        <v>24</v>
      </c>
      <c r="J54" s="7">
        <f t="shared" si="9"/>
        <v>4.074702886247878E-2</v>
      </c>
      <c r="K54" s="4">
        <v>1</v>
      </c>
      <c r="L54" s="5">
        <f t="shared" si="10"/>
        <v>1.697792869269949E-3</v>
      </c>
      <c r="M54" s="3">
        <v>11</v>
      </c>
      <c r="N54" s="15">
        <f t="shared" si="11"/>
        <v>1.8675721561969439E-2</v>
      </c>
    </row>
    <row r="55" spans="1:14" x14ac:dyDescent="0.25">
      <c r="A55" s="2" t="s">
        <v>7</v>
      </c>
      <c r="B55" s="3">
        <v>655</v>
      </c>
      <c r="C55" s="4">
        <v>416</v>
      </c>
      <c r="D55" s="5">
        <f t="shared" si="6"/>
        <v>0.63511450381679391</v>
      </c>
      <c r="E55" s="3">
        <v>10</v>
      </c>
      <c r="F55" s="7">
        <f t="shared" si="7"/>
        <v>1.5267175572519083E-2</v>
      </c>
      <c r="G55" s="4">
        <v>189</v>
      </c>
      <c r="H55" s="5">
        <f t="shared" si="8"/>
        <v>0.28854961832061071</v>
      </c>
      <c r="I55" s="3">
        <v>36</v>
      </c>
      <c r="J55" s="7">
        <f t="shared" si="9"/>
        <v>5.4961832061068701E-2</v>
      </c>
      <c r="K55" s="4">
        <v>4</v>
      </c>
      <c r="L55" s="5">
        <f t="shared" si="10"/>
        <v>6.1068702290076335E-3</v>
      </c>
      <c r="M55" s="3">
        <v>0</v>
      </c>
      <c r="N55" s="15">
        <f t="shared" si="11"/>
        <v>0</v>
      </c>
    </row>
    <row r="57" spans="1:14" x14ac:dyDescent="0.25">
      <c r="A57" s="1" t="s">
        <v>60</v>
      </c>
    </row>
  </sheetData>
  <sortState xmlns:xlrd2="http://schemas.microsoft.com/office/spreadsheetml/2017/richdata2" ref="A3:N55">
    <sortCondition ref="A3:A55"/>
  </sortState>
  <mergeCells count="6">
    <mergeCell ref="M1:N1"/>
    <mergeCell ref="C1:D1"/>
    <mergeCell ref="E1:F1"/>
    <mergeCell ref="G1:H1"/>
    <mergeCell ref="I1:J1"/>
    <mergeCell ref="K1:L1"/>
  </mergeCells>
  <pageMargins left="0.7" right="0.7" top="0.75" bottom="0.75" header="0.3" footer="0.3"/>
  <pageSetup scale="4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A3B9-F68F-484D-BDA0-95CE04AE6301}">
  <dimension ref="A1:A54"/>
  <sheetViews>
    <sheetView workbookViewId="0">
      <selection sqref="A1:A54"/>
    </sheetView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52B5B64623141806E05C2FE7A85F6" ma:contentTypeVersion="17" ma:contentTypeDescription="Create a new document." ma:contentTypeScope="" ma:versionID="5c1dc5385af76f76c997c8d185725657">
  <xsd:schema xmlns:xsd="http://www.w3.org/2001/XMLSchema" xmlns:xs="http://www.w3.org/2001/XMLSchema" xmlns:p="http://schemas.microsoft.com/office/2006/metadata/properties" xmlns:ns2="960af6b3-a15e-4d72-a6c6-38b9491dab29" xmlns:ns3="55f82333-1fbd-4245-8a2d-3865f6ba959c" targetNamespace="http://schemas.microsoft.com/office/2006/metadata/properties" ma:root="true" ma:fieldsID="a1bd3174ca44315f297d7c95c9f25298" ns2:_="" ns3:_="">
    <xsd:import namespace="960af6b3-a15e-4d72-a6c6-38b9491dab29"/>
    <xsd:import namespace="55f82333-1fbd-4245-8a2d-3865f6ba9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af6b3-a15e-4d72-a6c6-38b9491da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328aa94-f52b-4bd6-9863-ccee34cf9f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82333-1fbd-4245-8a2d-3865f6ba959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452da1b-ebe0-486a-95f6-c966a3ec0177}" ma:internalName="TaxCatchAll" ma:showField="CatchAllData" ma:web="55f82333-1fbd-4245-8a2d-3865f6ba95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C76D1-F243-4EE7-92E2-4D721CF83968}"/>
</file>

<file path=customXml/itemProps2.xml><?xml version="1.0" encoding="utf-8"?>
<ds:datastoreItem xmlns:ds="http://schemas.openxmlformats.org/officeDocument/2006/customXml" ds:itemID="{732A173B-82C8-4667-A1A7-E97A01796E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Berfu Aygenc</dc:creator>
  <cp:lastModifiedBy>Berfu Aygenc</cp:lastModifiedBy>
  <cp:lastPrinted>2024-01-09T19:37:56Z</cp:lastPrinted>
  <dcterms:created xsi:type="dcterms:W3CDTF">2023-12-21T18:27:44Z</dcterms:created>
  <dcterms:modified xsi:type="dcterms:W3CDTF">2024-01-16T19:37:01Z</dcterms:modified>
</cp:coreProperties>
</file>