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ricansociological-my.sharepoint.com/personal/baygenc_asanet_org/Documents/Documents/Berfu Aygenc/Membership/2023_Membership/for website/"/>
    </mc:Choice>
  </mc:AlternateContent>
  <xr:revisionPtr revIDLastSave="295" documentId="8_{D38E9835-9409-4709-B9DD-95754AA061A0}" xr6:coauthVersionLast="47" xr6:coauthVersionMax="47" xr10:uidLastSave="{A3810589-5634-414E-888F-21FC710F09D7}"/>
  <bookViews>
    <workbookView xWindow="-120" yWindow="-120" windowWidth="29040" windowHeight="15840" xr2:uid="{E57BADB8-4735-4221-9E27-F6256306A9FD}"/>
  </bookViews>
  <sheets>
    <sheet name="Sheet2" sheetId="7" r:id="rId1"/>
    <sheet name="Sheet3" sheetId="8" r:id="rId2"/>
  </sheets>
  <definedNames>
    <definedName name="_xlnm.Print_Area" localSheetId="0">Sheet2!$A$1:$T$57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7" l="1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R3" i="7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T2" i="7"/>
  <c r="R2" i="7"/>
  <c r="P2" i="7"/>
  <c r="N2" i="7"/>
  <c r="L2" i="7"/>
  <c r="J2" i="7"/>
  <c r="H2" i="7"/>
  <c r="F2" i="7"/>
  <c r="D2" i="7"/>
</calcChain>
</file>

<file path=xl/sharedStrings.xml><?xml version="1.0" encoding="utf-8"?>
<sst xmlns="http://schemas.openxmlformats.org/spreadsheetml/2006/main" count="121" uniqueCount="67">
  <si>
    <t>Teaching and Learning in Sociology</t>
  </si>
  <si>
    <t>Methodology</t>
  </si>
  <si>
    <t>Medical Sociology</t>
  </si>
  <si>
    <t>Crime, Law, and Deviance</t>
  </si>
  <si>
    <t>Sociology of Education</t>
  </si>
  <si>
    <t>Family</t>
  </si>
  <si>
    <t>Organizations, Occupations, and Work</t>
  </si>
  <si>
    <t>Theory</t>
  </si>
  <si>
    <t>Sociology of Sex and Gender</t>
  </si>
  <si>
    <t>Community and Urban Sociology</t>
  </si>
  <si>
    <t>Social Psychology</t>
  </si>
  <si>
    <t>Peace, War, and Social Conflict</t>
  </si>
  <si>
    <t>Environmental Sociology</t>
  </si>
  <si>
    <t>Marxist Sociology</t>
  </si>
  <si>
    <t>Sociological Practice and Public Sociology</t>
  </si>
  <si>
    <t>Sociology of Population</t>
  </si>
  <si>
    <t>Political Economy of the World-System</t>
  </si>
  <si>
    <t>Aging and the Life Course</t>
  </si>
  <si>
    <t>Sociology of Mental Health</t>
  </si>
  <si>
    <t>Collective Behavior and Social Movements</t>
  </si>
  <si>
    <t>Racial and Ethnic Minorities</t>
  </si>
  <si>
    <t>Comparative-Historical Sociology</t>
  </si>
  <si>
    <t>Political Sociology</t>
  </si>
  <si>
    <t>Asia and Asian America</t>
  </si>
  <si>
    <t>Sociology of Emotions</t>
  </si>
  <si>
    <t>Sociology of Culture</t>
  </si>
  <si>
    <t>Science, Knowledge, and Technology</t>
  </si>
  <si>
    <t>Communication, Information Technologies, and Media Sociology</t>
  </si>
  <si>
    <t>Latina/o Sociology</t>
  </si>
  <si>
    <t>Drugs and Society</t>
  </si>
  <si>
    <t>Children and Youth</t>
  </si>
  <si>
    <t>Sociology of Law</t>
  </si>
  <si>
    <t>Decision-Making, Social Networks, and Society</t>
  </si>
  <si>
    <t>Sociology of Religion</t>
  </si>
  <si>
    <t>International Migration</t>
  </si>
  <si>
    <t>Race, Gender, and Class</t>
  </si>
  <si>
    <t>Mathematical Sociology</t>
  </si>
  <si>
    <t>Sociology of Sexualities</t>
  </si>
  <si>
    <t>History of Sociology</t>
  </si>
  <si>
    <t>Economic Sociology</t>
  </si>
  <si>
    <t>Labor and Labor Movements</t>
  </si>
  <si>
    <t>Animals and Society</t>
  </si>
  <si>
    <t>Ethnomethodology and Conversation Analysis</t>
  </si>
  <si>
    <t>Biosociology and Evolutionary Sociology</t>
  </si>
  <si>
    <t>Disability in Society</t>
  </si>
  <si>
    <t>Sociology of Human Rights</t>
  </si>
  <si>
    <t>Altruism, Morality, and Social Solidarity</t>
  </si>
  <si>
    <t>Sociology of Body and Embodiment</t>
  </si>
  <si>
    <t>Global and Transnational Sociology</t>
  </si>
  <si>
    <t>Inequality, Poverty, and Mobility</t>
  </si>
  <si>
    <t>Sociology of Development</t>
  </si>
  <si>
    <t>Sociology of Consumers and Consumption</t>
  </si>
  <si>
    <t>Sociology of Indigenous Peoples and Native Nations</t>
  </si>
  <si>
    <t>Missing</t>
  </si>
  <si>
    <t>Total</t>
  </si>
  <si>
    <t>Total ASA Membership</t>
  </si>
  <si>
    <t>African American</t>
  </si>
  <si>
    <t>Asian/Asian American</t>
  </si>
  <si>
    <t>Native American</t>
  </si>
  <si>
    <t>White</t>
  </si>
  <si>
    <t>MENA/SWANA</t>
  </si>
  <si>
    <t>Other</t>
  </si>
  <si>
    <t>Multiple Selected</t>
  </si>
  <si>
    <t>Hispanic/Latino(a)</t>
  </si>
  <si>
    <t>2023 Total ASA Section by Racial/Ethnic Identity</t>
  </si>
  <si>
    <t>Notes: categories less than five were counted as "missing."</t>
  </si>
  <si>
    <t>2023 ASA Total Section Membership by Racial/Ethnic Identity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</si>
</sst>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0" xfId="10" applyFill="1"/>
    <xf numFmtId="0" fontId="2" fillId="0" borderId="1" xfId="0" applyFont="1" applyFill="1" applyBorder="1" applyAlignment="1">
      <alignment vertical="top"/>
    </xf>
    <xf numFmtId="0" fontId="0" fillId="0" borderId="0" xfId="0" applyFill="1"/>
    <xf numFmtId="0" fontId="0" fillId="0" borderId="1" xfId="0" applyFill="1" applyBorder="1"/>
    <xf numFmtId="0" fontId="3" fillId="0" borderId="0" xfId="0" applyFont="1" applyFill="1"/>
    <xf numFmtId="0" fontId="0" fillId="0" borderId="1" xfId="0" applyFont="1" applyFill="1" applyBorder="1"/>
    <xf numFmtId="0" fontId="0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164" fontId="5" fillId="2" borderId="1" xfId="10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1" applyNumberFormat="1" applyFont="1" applyFill="1" applyAlignment="1">
      <alignment horizontal="center" vertical="center"/>
    </xf>
  </cellXfs>
  <cellStyles count="14">
    <cellStyle name="Normal" xfId="0" builtinId="0"/>
    <cellStyle name="Normal_Sheet2" xfId="10" xr:uid="{662612C7-5A4C-469D-B36E-0DC19E14305A}"/>
    <cellStyle name="Percent" xfId="1" builtinId="5"/>
    <cellStyle name="style1703183151981" xfId="2" xr:uid="{9AF4B13B-9614-4E45-AC69-ADA8D9DCE554}"/>
    <cellStyle name="style1703183152262" xfId="3" xr:uid="{278B6C2E-1761-4973-BD95-DCA4F01954A3}"/>
    <cellStyle name="style1703183152503" xfId="4" xr:uid="{DE3A478F-C3E8-47ED-9EE3-B36E3C91BC52}"/>
    <cellStyle name="style1704813690540" xfId="5" xr:uid="{3F4ADC1C-A834-45D8-B528-937A64EEFC50}"/>
    <cellStyle name="style1704813690683" xfId="6" xr:uid="{1EFB36E4-BD48-4364-9063-0AADF44D20C0}"/>
    <cellStyle name="style1704813691421" xfId="7" xr:uid="{5D23D4AB-3045-45E1-8D05-42FC537CD64B}"/>
    <cellStyle name="style1704816451876" xfId="8" xr:uid="{1D67BE23-86AD-438D-ABC5-EA8A0F6D62C1}"/>
    <cellStyle name="style1704816452534" xfId="9" xr:uid="{8B4C298E-150D-4B5B-AB28-B5E1E5244B28}"/>
    <cellStyle name="style1704906103165" xfId="11" xr:uid="{B989180A-4C69-4AB3-BA51-835DCEF95DCA}"/>
    <cellStyle name="style1704906103264" xfId="12" xr:uid="{1A0BE2B5-06C8-4EDD-B913-0A782F1CCF24}"/>
    <cellStyle name="style1704906103818" xfId="13" xr:uid="{5238CAB8-EC31-43A8-953E-C34B99D383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A3B9-F68F-484D-BDA0-95CE04AE6301}">
  <sheetPr>
    <pageSetUpPr fitToPage="1"/>
  </sheetPr>
  <dimension ref="A1:V57"/>
  <sheetViews>
    <sheetView tabSelected="1" workbookViewId="0">
      <selection activeCell="A5" sqref="A5"/>
    </sheetView>
  </sheetViews>
  <sheetFormatPr defaultRowHeight="15" x14ac:dyDescent="0.25"/>
  <cols>
    <col min="1" max="1" width="57.7109375" style="3" customWidth="1"/>
    <col min="2" max="3" width="8.7109375" style="26" customWidth="1"/>
    <col min="4" max="4" width="8.7109375" style="27" customWidth="1"/>
    <col min="5" max="5" width="8.7109375" style="26" customWidth="1"/>
    <col min="6" max="6" width="8.7109375" style="27" customWidth="1"/>
    <col min="7" max="7" width="8.7109375" style="26" customWidth="1"/>
    <col min="8" max="8" width="8.7109375" style="27" customWidth="1"/>
    <col min="9" max="9" width="8.7109375" style="26" customWidth="1"/>
    <col min="10" max="10" width="8.7109375" style="27" customWidth="1"/>
    <col min="11" max="11" width="8.7109375" style="26" customWidth="1"/>
    <col min="12" max="12" width="8.7109375" style="27" customWidth="1"/>
    <col min="13" max="13" width="8.7109375" style="26" customWidth="1"/>
    <col min="14" max="14" width="8.7109375" style="27" customWidth="1"/>
    <col min="15" max="15" width="8.7109375" style="26" customWidth="1"/>
    <col min="16" max="16" width="8.7109375" style="27" customWidth="1"/>
    <col min="17" max="17" width="8.7109375" style="26" customWidth="1"/>
    <col min="18" max="18" width="8.7109375" style="27" customWidth="1"/>
    <col min="19" max="19" width="8.7109375" style="26" customWidth="1"/>
    <col min="20" max="20" width="8.7109375" style="27" customWidth="1"/>
    <col min="21" max="16384" width="9.140625" style="3"/>
  </cols>
  <sheetData>
    <row r="1" spans="1:22" ht="36.75" customHeight="1" x14ac:dyDescent="0.25">
      <c r="A1" s="2" t="s">
        <v>66</v>
      </c>
      <c r="B1" s="8" t="s">
        <v>54</v>
      </c>
      <c r="C1" s="9" t="s">
        <v>56</v>
      </c>
      <c r="D1" s="10"/>
      <c r="E1" s="11" t="s">
        <v>57</v>
      </c>
      <c r="F1" s="12"/>
      <c r="G1" s="9" t="s">
        <v>63</v>
      </c>
      <c r="H1" s="10"/>
      <c r="I1" s="11" t="s">
        <v>58</v>
      </c>
      <c r="J1" s="12"/>
      <c r="K1" s="9" t="s">
        <v>59</v>
      </c>
      <c r="L1" s="10"/>
      <c r="M1" s="11" t="s">
        <v>60</v>
      </c>
      <c r="N1" s="12"/>
      <c r="O1" s="9" t="s">
        <v>61</v>
      </c>
      <c r="P1" s="10"/>
      <c r="Q1" s="13" t="s">
        <v>62</v>
      </c>
      <c r="R1" s="14"/>
      <c r="S1" s="9" t="s">
        <v>53</v>
      </c>
      <c r="T1" s="10"/>
    </row>
    <row r="2" spans="1:22" x14ac:dyDescent="0.25">
      <c r="A2" s="4" t="s">
        <v>55</v>
      </c>
      <c r="B2" s="15">
        <v>9893</v>
      </c>
      <c r="C2" s="16">
        <v>841</v>
      </c>
      <c r="D2" s="17">
        <f>C2/B2</f>
        <v>8.5009602749418781E-2</v>
      </c>
      <c r="E2" s="15">
        <v>1451</v>
      </c>
      <c r="F2" s="18">
        <f>E2/B2</f>
        <v>0.14666936217527546</v>
      </c>
      <c r="G2" s="16">
        <v>637</v>
      </c>
      <c r="H2" s="17">
        <f>G2/B2</f>
        <v>6.4388961892247049E-2</v>
      </c>
      <c r="I2" s="15">
        <v>24</v>
      </c>
      <c r="J2" s="18">
        <f>I2/B2</f>
        <v>2.4259577479025574E-3</v>
      </c>
      <c r="K2" s="16">
        <v>5292</v>
      </c>
      <c r="L2" s="17">
        <f>K2/B2</f>
        <v>0.53492368341251395</v>
      </c>
      <c r="M2" s="15">
        <v>101</v>
      </c>
      <c r="N2" s="18">
        <f>M2/B2</f>
        <v>1.0209238855756595E-2</v>
      </c>
      <c r="O2" s="16">
        <v>238</v>
      </c>
      <c r="P2" s="17">
        <f>O2/B2</f>
        <v>2.4057414333367028E-2</v>
      </c>
      <c r="Q2" s="15">
        <v>725</v>
      </c>
      <c r="R2" s="18">
        <f>Q2/B2</f>
        <v>7.3284140301223086E-2</v>
      </c>
      <c r="S2" s="16">
        <v>584</v>
      </c>
      <c r="T2" s="19">
        <f>S2/B2</f>
        <v>5.9031638532295559E-2</v>
      </c>
      <c r="V2" s="1"/>
    </row>
    <row r="3" spans="1:22" x14ac:dyDescent="0.25">
      <c r="A3" s="4" t="s">
        <v>0</v>
      </c>
      <c r="B3" s="20">
        <v>589</v>
      </c>
      <c r="C3" s="21">
        <v>34</v>
      </c>
      <c r="D3" s="17">
        <f t="shared" ref="D3:D55" si="0">C3/B3</f>
        <v>5.7724957555178265E-2</v>
      </c>
      <c r="E3" s="20">
        <v>40</v>
      </c>
      <c r="F3" s="18">
        <f t="shared" ref="F3:F55" si="1">E3/B3</f>
        <v>6.7911714770797965E-2</v>
      </c>
      <c r="G3" s="21">
        <v>29</v>
      </c>
      <c r="H3" s="17">
        <f t="shared" ref="H3:H55" si="2">G3/B3</f>
        <v>4.9235993208828523E-2</v>
      </c>
      <c r="I3" s="20">
        <v>0</v>
      </c>
      <c r="J3" s="18">
        <f t="shared" ref="J3:J55" si="3">I3/B3</f>
        <v>0</v>
      </c>
      <c r="K3" s="21">
        <v>394</v>
      </c>
      <c r="L3" s="17">
        <f t="shared" ref="L3:L55" si="4">K3/B3</f>
        <v>0.66893039049235992</v>
      </c>
      <c r="M3" s="20">
        <v>8</v>
      </c>
      <c r="N3" s="18">
        <f t="shared" ref="N3:N55" si="5">M3/B3</f>
        <v>1.3582342954159592E-2</v>
      </c>
      <c r="O3" s="21">
        <v>16</v>
      </c>
      <c r="P3" s="17">
        <f t="shared" ref="P3:P55" si="6">O3/B3</f>
        <v>2.7164685908319185E-2</v>
      </c>
      <c r="Q3" s="20">
        <v>46</v>
      </c>
      <c r="R3" s="18">
        <f t="shared" ref="R3:R55" si="7">Q3/B3</f>
        <v>7.8098471986417659E-2</v>
      </c>
      <c r="S3" s="21">
        <v>22</v>
      </c>
      <c r="T3" s="19">
        <f t="shared" ref="T3:T55" si="8">S3/B3</f>
        <v>3.7351443123938878E-2</v>
      </c>
      <c r="V3" s="1"/>
    </row>
    <row r="4" spans="1:22" x14ac:dyDescent="0.25">
      <c r="A4" s="4" t="s">
        <v>1</v>
      </c>
      <c r="B4" s="20">
        <v>362</v>
      </c>
      <c r="C4" s="21">
        <v>12</v>
      </c>
      <c r="D4" s="17">
        <f t="shared" si="0"/>
        <v>3.3149171270718231E-2</v>
      </c>
      <c r="E4" s="20">
        <v>87</v>
      </c>
      <c r="F4" s="18">
        <f t="shared" si="1"/>
        <v>0.24033149171270718</v>
      </c>
      <c r="G4" s="21">
        <v>9</v>
      </c>
      <c r="H4" s="17">
        <f t="shared" si="2"/>
        <v>2.4861878453038673E-2</v>
      </c>
      <c r="I4" s="20">
        <v>0</v>
      </c>
      <c r="J4" s="18">
        <f t="shared" si="3"/>
        <v>0</v>
      </c>
      <c r="K4" s="21">
        <v>201</v>
      </c>
      <c r="L4" s="17">
        <f t="shared" si="4"/>
        <v>0.55524861878453036</v>
      </c>
      <c r="M4" s="20">
        <v>0</v>
      </c>
      <c r="N4" s="18">
        <f t="shared" si="5"/>
        <v>0</v>
      </c>
      <c r="O4" s="21">
        <v>6</v>
      </c>
      <c r="P4" s="17">
        <f t="shared" si="6"/>
        <v>1.6574585635359115E-2</v>
      </c>
      <c r="Q4" s="20">
        <v>16</v>
      </c>
      <c r="R4" s="18">
        <f t="shared" si="7"/>
        <v>4.4198895027624308E-2</v>
      </c>
      <c r="S4" s="21">
        <v>31</v>
      </c>
      <c r="T4" s="19">
        <f t="shared" si="8"/>
        <v>8.5635359116022103E-2</v>
      </c>
      <c r="V4" s="1"/>
    </row>
    <row r="5" spans="1:22" x14ac:dyDescent="0.25">
      <c r="A5" s="4" t="s">
        <v>2</v>
      </c>
      <c r="B5" s="20">
        <v>893</v>
      </c>
      <c r="C5" s="21">
        <v>79</v>
      </c>
      <c r="D5" s="17">
        <f t="shared" si="0"/>
        <v>8.8465845464725648E-2</v>
      </c>
      <c r="E5" s="20">
        <v>110</v>
      </c>
      <c r="F5" s="18">
        <f t="shared" si="1"/>
        <v>0.12318029115341546</v>
      </c>
      <c r="G5" s="21">
        <v>36</v>
      </c>
      <c r="H5" s="17">
        <f t="shared" si="2"/>
        <v>4.0313549832026875E-2</v>
      </c>
      <c r="I5" s="20">
        <v>0</v>
      </c>
      <c r="J5" s="18">
        <f t="shared" si="3"/>
        <v>0</v>
      </c>
      <c r="K5" s="21">
        <v>540</v>
      </c>
      <c r="L5" s="17">
        <f t="shared" si="4"/>
        <v>0.60470324748040316</v>
      </c>
      <c r="M5" s="20">
        <v>9</v>
      </c>
      <c r="N5" s="18">
        <f t="shared" si="5"/>
        <v>1.0078387458006719E-2</v>
      </c>
      <c r="O5" s="21">
        <v>15</v>
      </c>
      <c r="P5" s="17">
        <f t="shared" si="6"/>
        <v>1.6797312430011199E-2</v>
      </c>
      <c r="Q5" s="20">
        <v>65</v>
      </c>
      <c r="R5" s="18">
        <f t="shared" si="7"/>
        <v>7.2788353863381852E-2</v>
      </c>
      <c r="S5" s="21">
        <v>39</v>
      </c>
      <c r="T5" s="19">
        <f t="shared" si="8"/>
        <v>4.3673012318029114E-2</v>
      </c>
      <c r="V5" s="1"/>
    </row>
    <row r="6" spans="1:22" x14ac:dyDescent="0.25">
      <c r="A6" s="4" t="s">
        <v>3</v>
      </c>
      <c r="B6" s="20">
        <v>535</v>
      </c>
      <c r="C6" s="21">
        <v>48</v>
      </c>
      <c r="D6" s="17">
        <f t="shared" si="0"/>
        <v>8.9719626168224292E-2</v>
      </c>
      <c r="E6" s="20">
        <v>39</v>
      </c>
      <c r="F6" s="18">
        <f t="shared" si="1"/>
        <v>7.2897196261682243E-2</v>
      </c>
      <c r="G6" s="21">
        <v>36</v>
      </c>
      <c r="H6" s="17">
        <f t="shared" si="2"/>
        <v>6.7289719626168226E-2</v>
      </c>
      <c r="I6" s="20">
        <v>0</v>
      </c>
      <c r="J6" s="18">
        <f t="shared" si="3"/>
        <v>0</v>
      </c>
      <c r="K6" s="21">
        <v>318</v>
      </c>
      <c r="L6" s="17">
        <f t="shared" si="4"/>
        <v>0.594392523364486</v>
      </c>
      <c r="M6" s="20">
        <v>0</v>
      </c>
      <c r="N6" s="18">
        <f t="shared" si="5"/>
        <v>0</v>
      </c>
      <c r="O6" s="21">
        <v>0</v>
      </c>
      <c r="P6" s="17">
        <f t="shared" si="6"/>
        <v>0</v>
      </c>
      <c r="Q6" s="20">
        <v>60</v>
      </c>
      <c r="R6" s="18">
        <f t="shared" si="7"/>
        <v>0.11214953271028037</v>
      </c>
      <c r="S6" s="21">
        <v>34</v>
      </c>
      <c r="T6" s="19">
        <f t="shared" si="8"/>
        <v>6.3551401869158877E-2</v>
      </c>
      <c r="V6" s="1"/>
    </row>
    <row r="7" spans="1:22" x14ac:dyDescent="0.25">
      <c r="A7" s="4" t="s">
        <v>4</v>
      </c>
      <c r="B7" s="20">
        <v>701</v>
      </c>
      <c r="C7" s="21">
        <v>81</v>
      </c>
      <c r="D7" s="17">
        <f t="shared" si="0"/>
        <v>0.11554921540656206</v>
      </c>
      <c r="E7" s="20">
        <v>111</v>
      </c>
      <c r="F7" s="18">
        <f t="shared" si="1"/>
        <v>0.15834522111269614</v>
      </c>
      <c r="G7" s="21">
        <v>54</v>
      </c>
      <c r="H7" s="17">
        <f t="shared" si="2"/>
        <v>7.7032810271041363E-2</v>
      </c>
      <c r="I7" s="20">
        <v>0</v>
      </c>
      <c r="J7" s="18">
        <f t="shared" si="3"/>
        <v>0</v>
      </c>
      <c r="K7" s="21">
        <v>360</v>
      </c>
      <c r="L7" s="17">
        <f t="shared" si="4"/>
        <v>0.51355206847360912</v>
      </c>
      <c r="M7" s="20">
        <v>6</v>
      </c>
      <c r="N7" s="18">
        <f t="shared" si="5"/>
        <v>8.5592011412268191E-3</v>
      </c>
      <c r="O7" s="21">
        <v>11</v>
      </c>
      <c r="P7" s="17">
        <f t="shared" si="6"/>
        <v>1.5691868758915834E-2</v>
      </c>
      <c r="Q7" s="20">
        <v>50</v>
      </c>
      <c r="R7" s="18">
        <f t="shared" si="7"/>
        <v>7.1326676176890161E-2</v>
      </c>
      <c r="S7" s="21">
        <v>28</v>
      </c>
      <c r="T7" s="19">
        <f t="shared" si="8"/>
        <v>3.9942938659058486E-2</v>
      </c>
      <c r="V7" s="1"/>
    </row>
    <row r="8" spans="1:22" x14ac:dyDescent="0.25">
      <c r="A8" s="4" t="s">
        <v>5</v>
      </c>
      <c r="B8" s="20">
        <v>609</v>
      </c>
      <c r="C8" s="21">
        <v>38</v>
      </c>
      <c r="D8" s="17">
        <f t="shared" si="0"/>
        <v>6.2397372742200329E-2</v>
      </c>
      <c r="E8" s="20">
        <v>126</v>
      </c>
      <c r="F8" s="18">
        <f t="shared" si="1"/>
        <v>0.20689655172413793</v>
      </c>
      <c r="G8" s="21">
        <v>25</v>
      </c>
      <c r="H8" s="17">
        <f t="shared" si="2"/>
        <v>4.1050903119868636E-2</v>
      </c>
      <c r="I8" s="20">
        <v>0</v>
      </c>
      <c r="J8" s="18">
        <f t="shared" si="3"/>
        <v>0</v>
      </c>
      <c r="K8" s="21">
        <v>349</v>
      </c>
      <c r="L8" s="17">
        <f t="shared" si="4"/>
        <v>0.57307060755336614</v>
      </c>
      <c r="M8" s="20">
        <v>7</v>
      </c>
      <c r="N8" s="18">
        <f t="shared" si="5"/>
        <v>1.1494252873563218E-2</v>
      </c>
      <c r="O8" s="21">
        <v>8</v>
      </c>
      <c r="P8" s="17">
        <f t="shared" si="6"/>
        <v>1.3136288998357963E-2</v>
      </c>
      <c r="Q8" s="20">
        <v>31</v>
      </c>
      <c r="R8" s="18">
        <f t="shared" si="7"/>
        <v>5.090311986863711E-2</v>
      </c>
      <c r="S8" s="21">
        <v>25</v>
      </c>
      <c r="T8" s="19">
        <f t="shared" si="8"/>
        <v>4.1050903119868636E-2</v>
      </c>
      <c r="V8" s="1"/>
    </row>
    <row r="9" spans="1:22" x14ac:dyDescent="0.25">
      <c r="A9" s="4" t="s">
        <v>6</v>
      </c>
      <c r="B9" s="20">
        <v>910</v>
      </c>
      <c r="C9" s="21">
        <v>40</v>
      </c>
      <c r="D9" s="17">
        <f t="shared" si="0"/>
        <v>4.3956043956043959E-2</v>
      </c>
      <c r="E9" s="20">
        <v>182</v>
      </c>
      <c r="F9" s="18">
        <f t="shared" si="1"/>
        <v>0.2</v>
      </c>
      <c r="G9" s="21">
        <v>37</v>
      </c>
      <c r="H9" s="17">
        <f t="shared" si="2"/>
        <v>4.0659340659340661E-2</v>
      </c>
      <c r="I9" s="20">
        <v>0</v>
      </c>
      <c r="J9" s="18">
        <f t="shared" si="3"/>
        <v>0</v>
      </c>
      <c r="K9" s="21">
        <v>527</v>
      </c>
      <c r="L9" s="17">
        <f t="shared" si="4"/>
        <v>0.57912087912087917</v>
      </c>
      <c r="M9" s="20">
        <v>0</v>
      </c>
      <c r="N9" s="18">
        <f t="shared" si="5"/>
        <v>0</v>
      </c>
      <c r="O9" s="21">
        <v>17</v>
      </c>
      <c r="P9" s="17">
        <f t="shared" si="6"/>
        <v>1.8681318681318681E-2</v>
      </c>
      <c r="Q9" s="20">
        <v>53</v>
      </c>
      <c r="R9" s="18">
        <f t="shared" si="7"/>
        <v>5.8241758241758243E-2</v>
      </c>
      <c r="S9" s="21">
        <v>54</v>
      </c>
      <c r="T9" s="19">
        <f t="shared" si="8"/>
        <v>5.9340659340659338E-2</v>
      </c>
      <c r="V9" s="1"/>
    </row>
    <row r="10" spans="1:22" x14ac:dyDescent="0.25">
      <c r="A10" s="4" t="s">
        <v>7</v>
      </c>
      <c r="B10" s="20">
        <v>655</v>
      </c>
      <c r="C10" s="21">
        <v>33</v>
      </c>
      <c r="D10" s="17">
        <f t="shared" si="0"/>
        <v>5.0381679389312976E-2</v>
      </c>
      <c r="E10" s="20">
        <v>91</v>
      </c>
      <c r="F10" s="18">
        <f t="shared" si="1"/>
        <v>0.13893129770992366</v>
      </c>
      <c r="G10" s="21">
        <v>42</v>
      </c>
      <c r="H10" s="17">
        <f t="shared" si="2"/>
        <v>6.4122137404580157E-2</v>
      </c>
      <c r="I10" s="20">
        <v>0</v>
      </c>
      <c r="J10" s="18">
        <f t="shared" si="3"/>
        <v>0</v>
      </c>
      <c r="K10" s="21">
        <v>370</v>
      </c>
      <c r="L10" s="17">
        <f t="shared" si="4"/>
        <v>0.56488549618320616</v>
      </c>
      <c r="M10" s="20">
        <v>9</v>
      </c>
      <c r="N10" s="18">
        <f t="shared" si="5"/>
        <v>1.3740458015267175E-2</v>
      </c>
      <c r="O10" s="21">
        <v>19</v>
      </c>
      <c r="P10" s="17">
        <f t="shared" si="6"/>
        <v>2.9007633587786259E-2</v>
      </c>
      <c r="Q10" s="20">
        <v>49</v>
      </c>
      <c r="R10" s="18">
        <f t="shared" si="7"/>
        <v>7.4809160305343514E-2</v>
      </c>
      <c r="S10" s="21">
        <v>42</v>
      </c>
      <c r="T10" s="19">
        <f t="shared" si="8"/>
        <v>6.4122137404580157E-2</v>
      </c>
      <c r="V10" s="1"/>
    </row>
    <row r="11" spans="1:22" x14ac:dyDescent="0.25">
      <c r="A11" s="4" t="s">
        <v>8</v>
      </c>
      <c r="B11" s="20">
        <v>1015</v>
      </c>
      <c r="C11" s="21">
        <v>46</v>
      </c>
      <c r="D11" s="17">
        <f t="shared" si="0"/>
        <v>4.5320197044334973E-2</v>
      </c>
      <c r="E11" s="20">
        <v>146</v>
      </c>
      <c r="F11" s="18">
        <f t="shared" si="1"/>
        <v>0.14384236453201971</v>
      </c>
      <c r="G11" s="21">
        <v>43</v>
      </c>
      <c r="H11" s="17">
        <f t="shared" si="2"/>
        <v>4.2364532019704436E-2</v>
      </c>
      <c r="I11" s="20">
        <v>0</v>
      </c>
      <c r="J11" s="18">
        <f t="shared" si="3"/>
        <v>0</v>
      </c>
      <c r="K11" s="21">
        <v>641</v>
      </c>
      <c r="L11" s="17">
        <f t="shared" si="4"/>
        <v>0.63152709359605907</v>
      </c>
      <c r="M11" s="20">
        <v>10</v>
      </c>
      <c r="N11" s="18">
        <f t="shared" si="5"/>
        <v>9.852216748768473E-3</v>
      </c>
      <c r="O11" s="21">
        <v>25</v>
      </c>
      <c r="P11" s="17">
        <f t="shared" si="6"/>
        <v>2.4630541871921183E-2</v>
      </c>
      <c r="Q11" s="20">
        <v>72</v>
      </c>
      <c r="R11" s="18">
        <f t="shared" si="7"/>
        <v>7.093596059113301E-2</v>
      </c>
      <c r="S11" s="21">
        <v>32</v>
      </c>
      <c r="T11" s="19">
        <f t="shared" si="8"/>
        <v>3.1527093596059111E-2</v>
      </c>
    </row>
    <row r="12" spans="1:22" s="7" customFormat="1" x14ac:dyDescent="0.25">
      <c r="A12" s="6" t="s">
        <v>9</v>
      </c>
      <c r="B12" s="22">
        <v>600</v>
      </c>
      <c r="C12" s="23">
        <v>75</v>
      </c>
      <c r="D12" s="24">
        <f t="shared" si="0"/>
        <v>0.125</v>
      </c>
      <c r="E12" s="22">
        <v>53</v>
      </c>
      <c r="F12" s="25">
        <f t="shared" si="1"/>
        <v>8.8333333333333333E-2</v>
      </c>
      <c r="G12" s="23">
        <v>47</v>
      </c>
      <c r="H12" s="24">
        <f t="shared" si="2"/>
        <v>7.8333333333333338E-2</v>
      </c>
      <c r="I12" s="22">
        <v>0</v>
      </c>
      <c r="J12" s="25">
        <f t="shared" si="3"/>
        <v>0</v>
      </c>
      <c r="K12" s="23">
        <v>339</v>
      </c>
      <c r="L12" s="24">
        <f t="shared" si="4"/>
        <v>0.56499999999999995</v>
      </c>
      <c r="M12" s="22">
        <v>5</v>
      </c>
      <c r="N12" s="25">
        <f t="shared" si="5"/>
        <v>8.3333333333333332E-3</v>
      </c>
      <c r="O12" s="23">
        <v>10</v>
      </c>
      <c r="P12" s="24">
        <f t="shared" si="6"/>
        <v>1.6666666666666666E-2</v>
      </c>
      <c r="Q12" s="22">
        <v>47</v>
      </c>
      <c r="R12" s="25">
        <f t="shared" si="7"/>
        <v>7.8333333333333338E-2</v>
      </c>
      <c r="S12" s="23">
        <v>24</v>
      </c>
      <c r="T12" s="19">
        <f t="shared" si="8"/>
        <v>0.04</v>
      </c>
    </row>
    <row r="13" spans="1:22" x14ac:dyDescent="0.25">
      <c r="A13" s="4" t="s">
        <v>10</v>
      </c>
      <c r="B13" s="20">
        <v>512</v>
      </c>
      <c r="C13" s="21">
        <v>40</v>
      </c>
      <c r="D13" s="17">
        <f t="shared" si="0"/>
        <v>7.8125E-2</v>
      </c>
      <c r="E13" s="20">
        <v>63</v>
      </c>
      <c r="F13" s="18">
        <f t="shared" si="1"/>
        <v>0.123046875</v>
      </c>
      <c r="G13" s="21">
        <v>13</v>
      </c>
      <c r="H13" s="17">
        <f t="shared" si="2"/>
        <v>2.5390625E-2</v>
      </c>
      <c r="I13" s="20">
        <v>0</v>
      </c>
      <c r="J13" s="18">
        <f t="shared" si="3"/>
        <v>0</v>
      </c>
      <c r="K13" s="21">
        <v>328</v>
      </c>
      <c r="L13" s="17">
        <f t="shared" si="4"/>
        <v>0.640625</v>
      </c>
      <c r="M13" s="20">
        <v>0</v>
      </c>
      <c r="N13" s="18">
        <f t="shared" si="5"/>
        <v>0</v>
      </c>
      <c r="O13" s="21">
        <v>7</v>
      </c>
      <c r="P13" s="17">
        <f t="shared" si="6"/>
        <v>1.3671875E-2</v>
      </c>
      <c r="Q13" s="20">
        <v>28</v>
      </c>
      <c r="R13" s="18">
        <f t="shared" si="7"/>
        <v>5.46875E-2</v>
      </c>
      <c r="S13" s="21">
        <v>33</v>
      </c>
      <c r="T13" s="19">
        <f t="shared" si="8"/>
        <v>6.4453125E-2</v>
      </c>
    </row>
    <row r="14" spans="1:22" x14ac:dyDescent="0.25">
      <c r="A14" s="4" t="s">
        <v>11</v>
      </c>
      <c r="B14" s="20">
        <v>224</v>
      </c>
      <c r="C14" s="21">
        <v>6</v>
      </c>
      <c r="D14" s="17">
        <f t="shared" si="0"/>
        <v>2.6785714285714284E-2</v>
      </c>
      <c r="E14" s="20">
        <v>17</v>
      </c>
      <c r="F14" s="18">
        <f t="shared" si="1"/>
        <v>7.5892857142857137E-2</v>
      </c>
      <c r="G14" s="21">
        <v>13</v>
      </c>
      <c r="H14" s="17">
        <f t="shared" si="2"/>
        <v>5.8035714285714288E-2</v>
      </c>
      <c r="I14" s="20">
        <v>0</v>
      </c>
      <c r="J14" s="18">
        <f t="shared" si="3"/>
        <v>0</v>
      </c>
      <c r="K14" s="21">
        <v>133</v>
      </c>
      <c r="L14" s="17">
        <f t="shared" si="4"/>
        <v>0.59375</v>
      </c>
      <c r="M14" s="20">
        <v>6</v>
      </c>
      <c r="N14" s="18">
        <f t="shared" si="5"/>
        <v>2.6785714285714284E-2</v>
      </c>
      <c r="O14" s="21">
        <v>13</v>
      </c>
      <c r="P14" s="17">
        <f t="shared" si="6"/>
        <v>5.8035714285714288E-2</v>
      </c>
      <c r="Q14" s="20">
        <v>10</v>
      </c>
      <c r="R14" s="18">
        <f t="shared" si="7"/>
        <v>4.4642857142857144E-2</v>
      </c>
      <c r="S14" s="21">
        <v>26</v>
      </c>
      <c r="T14" s="19">
        <f t="shared" si="8"/>
        <v>0.11607142857142858</v>
      </c>
    </row>
    <row r="15" spans="1:22" x14ac:dyDescent="0.25">
      <c r="A15" s="4" t="s">
        <v>12</v>
      </c>
      <c r="B15" s="20">
        <v>538</v>
      </c>
      <c r="C15" s="21">
        <v>22</v>
      </c>
      <c r="D15" s="17">
        <f t="shared" si="0"/>
        <v>4.0892193308550186E-2</v>
      </c>
      <c r="E15" s="20">
        <v>65</v>
      </c>
      <c r="F15" s="18">
        <f t="shared" si="1"/>
        <v>0.120817843866171</v>
      </c>
      <c r="G15" s="21">
        <v>26</v>
      </c>
      <c r="H15" s="17">
        <f t="shared" si="2"/>
        <v>4.8327137546468404E-2</v>
      </c>
      <c r="I15" s="20">
        <v>0</v>
      </c>
      <c r="J15" s="18">
        <f t="shared" si="3"/>
        <v>0</v>
      </c>
      <c r="K15" s="21">
        <v>345</v>
      </c>
      <c r="L15" s="17">
        <f t="shared" si="4"/>
        <v>0.64126394052044611</v>
      </c>
      <c r="M15" s="20">
        <v>5</v>
      </c>
      <c r="N15" s="18">
        <f t="shared" si="5"/>
        <v>9.2936802973977699E-3</v>
      </c>
      <c r="O15" s="21">
        <v>15</v>
      </c>
      <c r="P15" s="17">
        <f t="shared" si="6"/>
        <v>2.7881040892193308E-2</v>
      </c>
      <c r="Q15" s="20">
        <v>28</v>
      </c>
      <c r="R15" s="18">
        <f t="shared" si="7"/>
        <v>5.204460966542751E-2</v>
      </c>
      <c r="S15" s="21">
        <v>32</v>
      </c>
      <c r="T15" s="19">
        <f t="shared" si="8"/>
        <v>5.9479553903345722E-2</v>
      </c>
    </row>
    <row r="16" spans="1:22" x14ac:dyDescent="0.25">
      <c r="A16" s="4" t="s">
        <v>13</v>
      </c>
      <c r="B16" s="20">
        <v>302</v>
      </c>
      <c r="C16" s="21">
        <v>16</v>
      </c>
      <c r="D16" s="17">
        <f t="shared" si="0"/>
        <v>5.2980132450331126E-2</v>
      </c>
      <c r="E16" s="20">
        <v>42</v>
      </c>
      <c r="F16" s="18">
        <f t="shared" si="1"/>
        <v>0.13907284768211919</v>
      </c>
      <c r="G16" s="21">
        <v>25</v>
      </c>
      <c r="H16" s="17">
        <f t="shared" si="2"/>
        <v>8.2781456953642391E-2</v>
      </c>
      <c r="I16" s="20">
        <v>0</v>
      </c>
      <c r="J16" s="18">
        <f t="shared" si="3"/>
        <v>0</v>
      </c>
      <c r="K16" s="21">
        <v>168</v>
      </c>
      <c r="L16" s="17">
        <f t="shared" si="4"/>
        <v>0.55629139072847678</v>
      </c>
      <c r="M16" s="20">
        <v>7</v>
      </c>
      <c r="N16" s="18">
        <f t="shared" si="5"/>
        <v>2.3178807947019868E-2</v>
      </c>
      <c r="O16" s="21">
        <v>0</v>
      </c>
      <c r="P16" s="17">
        <f t="shared" si="6"/>
        <v>0</v>
      </c>
      <c r="Q16" s="20">
        <v>21</v>
      </c>
      <c r="R16" s="18">
        <f t="shared" si="7"/>
        <v>6.9536423841059597E-2</v>
      </c>
      <c r="S16" s="21">
        <v>23</v>
      </c>
      <c r="T16" s="19">
        <f t="shared" si="8"/>
        <v>7.6158940397350994E-2</v>
      </c>
    </row>
    <row r="17" spans="1:20" x14ac:dyDescent="0.25">
      <c r="A17" s="4" t="s">
        <v>14</v>
      </c>
      <c r="B17" s="20">
        <v>307</v>
      </c>
      <c r="C17" s="21">
        <v>33</v>
      </c>
      <c r="D17" s="17">
        <f t="shared" si="0"/>
        <v>0.10749185667752444</v>
      </c>
      <c r="E17" s="20">
        <v>17</v>
      </c>
      <c r="F17" s="18">
        <f t="shared" si="1"/>
        <v>5.5374592833876218E-2</v>
      </c>
      <c r="G17" s="21">
        <v>14</v>
      </c>
      <c r="H17" s="17">
        <f t="shared" si="2"/>
        <v>4.5602605863192182E-2</v>
      </c>
      <c r="I17" s="20">
        <v>0</v>
      </c>
      <c r="J17" s="18">
        <f t="shared" si="3"/>
        <v>0</v>
      </c>
      <c r="K17" s="21">
        <v>193</v>
      </c>
      <c r="L17" s="17">
        <f t="shared" si="4"/>
        <v>0.62866449511400646</v>
      </c>
      <c r="M17" s="20">
        <v>0</v>
      </c>
      <c r="N17" s="18">
        <f t="shared" si="5"/>
        <v>0</v>
      </c>
      <c r="O17" s="21">
        <v>0</v>
      </c>
      <c r="P17" s="17">
        <f t="shared" si="6"/>
        <v>0</v>
      </c>
      <c r="Q17" s="20">
        <v>25</v>
      </c>
      <c r="R17" s="18">
        <f t="shared" si="7"/>
        <v>8.143322475570032E-2</v>
      </c>
      <c r="S17" s="21">
        <v>25</v>
      </c>
      <c r="T17" s="19">
        <f t="shared" si="8"/>
        <v>8.143322475570032E-2</v>
      </c>
    </row>
    <row r="18" spans="1:20" x14ac:dyDescent="0.25">
      <c r="A18" s="4" t="s">
        <v>15</v>
      </c>
      <c r="B18" s="20">
        <v>471</v>
      </c>
      <c r="C18" s="21">
        <v>20</v>
      </c>
      <c r="D18" s="17">
        <f t="shared" si="0"/>
        <v>4.2462845010615709E-2</v>
      </c>
      <c r="E18" s="20">
        <v>104</v>
      </c>
      <c r="F18" s="18">
        <f t="shared" si="1"/>
        <v>0.2208067940552017</v>
      </c>
      <c r="G18" s="21">
        <v>21</v>
      </c>
      <c r="H18" s="17">
        <f t="shared" si="2"/>
        <v>4.4585987261146494E-2</v>
      </c>
      <c r="I18" s="20">
        <v>0</v>
      </c>
      <c r="J18" s="18">
        <f t="shared" si="3"/>
        <v>0</v>
      </c>
      <c r="K18" s="21">
        <v>264</v>
      </c>
      <c r="L18" s="17">
        <f t="shared" si="4"/>
        <v>0.56050955414012738</v>
      </c>
      <c r="M18" s="20">
        <v>0</v>
      </c>
      <c r="N18" s="18">
        <f t="shared" si="5"/>
        <v>0</v>
      </c>
      <c r="O18" s="21">
        <v>0</v>
      </c>
      <c r="P18" s="17">
        <f t="shared" si="6"/>
        <v>0</v>
      </c>
      <c r="Q18" s="20">
        <v>32</v>
      </c>
      <c r="R18" s="18">
        <f t="shared" si="7"/>
        <v>6.7940552016985137E-2</v>
      </c>
      <c r="S18" s="21">
        <v>30</v>
      </c>
      <c r="T18" s="19">
        <f t="shared" si="8"/>
        <v>6.3694267515923567E-2</v>
      </c>
    </row>
    <row r="19" spans="1:20" x14ac:dyDescent="0.25">
      <c r="A19" s="4" t="s">
        <v>16</v>
      </c>
      <c r="B19" s="20">
        <v>283</v>
      </c>
      <c r="C19" s="21">
        <v>13</v>
      </c>
      <c r="D19" s="17">
        <f t="shared" si="0"/>
        <v>4.5936395759717315E-2</v>
      </c>
      <c r="E19" s="20">
        <v>57</v>
      </c>
      <c r="F19" s="18">
        <f t="shared" si="1"/>
        <v>0.20141342756183744</v>
      </c>
      <c r="G19" s="21">
        <v>16</v>
      </c>
      <c r="H19" s="17">
        <f t="shared" si="2"/>
        <v>5.6537102473498232E-2</v>
      </c>
      <c r="I19" s="20">
        <v>0</v>
      </c>
      <c r="J19" s="18">
        <f t="shared" si="3"/>
        <v>0</v>
      </c>
      <c r="K19" s="21">
        <v>134</v>
      </c>
      <c r="L19" s="17">
        <f t="shared" si="4"/>
        <v>0.47349823321554768</v>
      </c>
      <c r="M19" s="20">
        <v>0</v>
      </c>
      <c r="N19" s="18">
        <f t="shared" si="5"/>
        <v>0</v>
      </c>
      <c r="O19" s="21">
        <v>11</v>
      </c>
      <c r="P19" s="17">
        <f t="shared" si="6"/>
        <v>3.8869257950530034E-2</v>
      </c>
      <c r="Q19" s="20">
        <v>27</v>
      </c>
      <c r="R19" s="18">
        <f t="shared" si="7"/>
        <v>9.5406360424028266E-2</v>
      </c>
      <c r="S19" s="21">
        <v>25</v>
      </c>
      <c r="T19" s="19">
        <f t="shared" si="8"/>
        <v>8.8339222614840993E-2</v>
      </c>
    </row>
    <row r="20" spans="1:20" x14ac:dyDescent="0.25">
      <c r="A20" s="4" t="s">
        <v>17</v>
      </c>
      <c r="B20" s="20">
        <v>489</v>
      </c>
      <c r="C20" s="21">
        <v>37</v>
      </c>
      <c r="D20" s="17">
        <f t="shared" si="0"/>
        <v>7.5664621676891614E-2</v>
      </c>
      <c r="E20" s="20">
        <v>98</v>
      </c>
      <c r="F20" s="18">
        <f t="shared" si="1"/>
        <v>0.20040899795501022</v>
      </c>
      <c r="G20" s="21">
        <v>15</v>
      </c>
      <c r="H20" s="17">
        <f t="shared" si="2"/>
        <v>3.0674846625766871E-2</v>
      </c>
      <c r="I20" s="20">
        <v>0</v>
      </c>
      <c r="J20" s="18">
        <f t="shared" si="3"/>
        <v>0</v>
      </c>
      <c r="K20" s="21">
        <v>292</v>
      </c>
      <c r="L20" s="17">
        <f t="shared" si="4"/>
        <v>0.59713701431492838</v>
      </c>
      <c r="M20" s="20">
        <v>0</v>
      </c>
      <c r="N20" s="18">
        <f t="shared" si="5"/>
        <v>0</v>
      </c>
      <c r="O20" s="21">
        <v>0</v>
      </c>
      <c r="P20" s="17">
        <f t="shared" si="6"/>
        <v>0</v>
      </c>
      <c r="Q20" s="20">
        <v>24</v>
      </c>
      <c r="R20" s="18">
        <f t="shared" si="7"/>
        <v>4.9079754601226995E-2</v>
      </c>
      <c r="S20" s="21">
        <v>23</v>
      </c>
      <c r="T20" s="19">
        <f t="shared" si="8"/>
        <v>4.7034764826175871E-2</v>
      </c>
    </row>
    <row r="21" spans="1:20" x14ac:dyDescent="0.25">
      <c r="A21" s="4" t="s">
        <v>18</v>
      </c>
      <c r="B21" s="20">
        <v>276</v>
      </c>
      <c r="C21" s="21">
        <v>38</v>
      </c>
      <c r="D21" s="17">
        <f t="shared" si="0"/>
        <v>0.13768115942028986</v>
      </c>
      <c r="E21" s="20">
        <v>29</v>
      </c>
      <c r="F21" s="18">
        <f t="shared" si="1"/>
        <v>0.10507246376811594</v>
      </c>
      <c r="G21" s="21">
        <v>14</v>
      </c>
      <c r="H21" s="17">
        <f t="shared" si="2"/>
        <v>5.0724637681159424E-2</v>
      </c>
      <c r="I21" s="20">
        <v>0</v>
      </c>
      <c r="J21" s="18">
        <f t="shared" si="3"/>
        <v>0</v>
      </c>
      <c r="K21" s="21">
        <v>167</v>
      </c>
      <c r="L21" s="17">
        <f t="shared" si="4"/>
        <v>0.60507246376811596</v>
      </c>
      <c r="M21" s="20">
        <v>0</v>
      </c>
      <c r="N21" s="18">
        <f t="shared" si="5"/>
        <v>0</v>
      </c>
      <c r="O21" s="21">
        <v>0</v>
      </c>
      <c r="P21" s="17">
        <f t="shared" si="6"/>
        <v>0</v>
      </c>
      <c r="Q21" s="20">
        <v>12</v>
      </c>
      <c r="R21" s="18">
        <f t="shared" si="7"/>
        <v>4.3478260869565216E-2</v>
      </c>
      <c r="S21" s="21">
        <v>16</v>
      </c>
      <c r="T21" s="19">
        <f t="shared" si="8"/>
        <v>5.7971014492753624E-2</v>
      </c>
    </row>
    <row r="22" spans="1:20" x14ac:dyDescent="0.25">
      <c r="A22" s="4" t="s">
        <v>19</v>
      </c>
      <c r="B22" s="20">
        <v>693</v>
      </c>
      <c r="C22" s="21">
        <v>50</v>
      </c>
      <c r="D22" s="17">
        <f t="shared" si="0"/>
        <v>7.2150072150072145E-2</v>
      </c>
      <c r="E22" s="20">
        <v>98</v>
      </c>
      <c r="F22" s="18">
        <f t="shared" si="1"/>
        <v>0.14141414141414141</v>
      </c>
      <c r="G22" s="21">
        <v>42</v>
      </c>
      <c r="H22" s="17">
        <f t="shared" si="2"/>
        <v>6.0606060606060608E-2</v>
      </c>
      <c r="I22" s="20">
        <v>0</v>
      </c>
      <c r="J22" s="18">
        <f t="shared" si="3"/>
        <v>0</v>
      </c>
      <c r="K22" s="21">
        <v>383</v>
      </c>
      <c r="L22" s="17">
        <f t="shared" si="4"/>
        <v>0.55266955266955264</v>
      </c>
      <c r="M22" s="20">
        <v>9</v>
      </c>
      <c r="N22" s="18">
        <f t="shared" si="5"/>
        <v>1.2987012987012988E-2</v>
      </c>
      <c r="O22" s="21">
        <v>24</v>
      </c>
      <c r="P22" s="17">
        <f t="shared" si="6"/>
        <v>3.4632034632034632E-2</v>
      </c>
      <c r="Q22" s="20">
        <v>47</v>
      </c>
      <c r="R22" s="18">
        <f t="shared" si="7"/>
        <v>6.7821067821067824E-2</v>
      </c>
      <c r="S22" s="21">
        <v>40</v>
      </c>
      <c r="T22" s="19">
        <f t="shared" si="8"/>
        <v>5.772005772005772E-2</v>
      </c>
    </row>
    <row r="23" spans="1:20" x14ac:dyDescent="0.25">
      <c r="A23" s="4" t="s">
        <v>20</v>
      </c>
      <c r="B23" s="20">
        <v>920</v>
      </c>
      <c r="C23" s="21">
        <v>264</v>
      </c>
      <c r="D23" s="17">
        <f t="shared" si="0"/>
        <v>0.28695652173913044</v>
      </c>
      <c r="E23" s="20">
        <v>108</v>
      </c>
      <c r="F23" s="18">
        <f t="shared" si="1"/>
        <v>0.11739130434782609</v>
      </c>
      <c r="G23" s="21">
        <v>120</v>
      </c>
      <c r="H23" s="17">
        <f t="shared" si="2"/>
        <v>0.13043478260869565</v>
      </c>
      <c r="I23" s="20">
        <v>7</v>
      </c>
      <c r="J23" s="18">
        <f t="shared" si="3"/>
        <v>7.6086956521739134E-3</v>
      </c>
      <c r="K23" s="21">
        <v>247</v>
      </c>
      <c r="L23" s="17">
        <f t="shared" si="4"/>
        <v>0.26847826086956522</v>
      </c>
      <c r="M23" s="20">
        <v>9</v>
      </c>
      <c r="N23" s="18">
        <f t="shared" si="5"/>
        <v>9.7826086956521747E-3</v>
      </c>
      <c r="O23" s="21">
        <v>14</v>
      </c>
      <c r="P23" s="17">
        <f t="shared" si="6"/>
        <v>1.5217391304347827E-2</v>
      </c>
      <c r="Q23" s="20">
        <v>124</v>
      </c>
      <c r="R23" s="18">
        <f t="shared" si="7"/>
        <v>0.13478260869565217</v>
      </c>
      <c r="S23" s="21">
        <v>27</v>
      </c>
      <c r="T23" s="19">
        <f t="shared" si="8"/>
        <v>2.9347826086956522E-2</v>
      </c>
    </row>
    <row r="24" spans="1:20" x14ac:dyDescent="0.25">
      <c r="A24" s="4" t="s">
        <v>21</v>
      </c>
      <c r="B24" s="20">
        <v>666</v>
      </c>
      <c r="C24" s="21">
        <v>32</v>
      </c>
      <c r="D24" s="17">
        <f t="shared" si="0"/>
        <v>4.8048048048048048E-2</v>
      </c>
      <c r="E24" s="20">
        <v>125</v>
      </c>
      <c r="F24" s="18">
        <f t="shared" si="1"/>
        <v>0.18768768768768768</v>
      </c>
      <c r="G24" s="21">
        <v>37</v>
      </c>
      <c r="H24" s="17">
        <f t="shared" si="2"/>
        <v>5.5555555555555552E-2</v>
      </c>
      <c r="I24" s="20">
        <v>0</v>
      </c>
      <c r="J24" s="18">
        <f t="shared" si="3"/>
        <v>0</v>
      </c>
      <c r="K24" s="21">
        <v>342</v>
      </c>
      <c r="L24" s="17">
        <f t="shared" si="4"/>
        <v>0.51351351351351349</v>
      </c>
      <c r="M24" s="20">
        <v>11</v>
      </c>
      <c r="N24" s="18">
        <f t="shared" si="5"/>
        <v>1.6516516516516516E-2</v>
      </c>
      <c r="O24" s="21">
        <v>25</v>
      </c>
      <c r="P24" s="17">
        <f t="shared" si="6"/>
        <v>3.7537537537537538E-2</v>
      </c>
      <c r="Q24" s="20">
        <v>50</v>
      </c>
      <c r="R24" s="18">
        <f t="shared" si="7"/>
        <v>7.5075075075075076E-2</v>
      </c>
      <c r="S24" s="21">
        <v>44</v>
      </c>
      <c r="T24" s="19">
        <f t="shared" si="8"/>
        <v>6.6066066066066062E-2</v>
      </c>
    </row>
    <row r="25" spans="1:20" x14ac:dyDescent="0.25">
      <c r="A25" s="4" t="s">
        <v>22</v>
      </c>
      <c r="B25" s="20">
        <v>773</v>
      </c>
      <c r="C25" s="21">
        <v>25</v>
      </c>
      <c r="D25" s="17">
        <f t="shared" si="0"/>
        <v>3.2341526520051747E-2</v>
      </c>
      <c r="E25" s="20">
        <v>141</v>
      </c>
      <c r="F25" s="18">
        <f t="shared" si="1"/>
        <v>0.18240620957309184</v>
      </c>
      <c r="G25" s="21">
        <v>39</v>
      </c>
      <c r="H25" s="17">
        <f t="shared" si="2"/>
        <v>5.0452781371280724E-2</v>
      </c>
      <c r="I25" s="20">
        <v>0</v>
      </c>
      <c r="J25" s="18">
        <f t="shared" si="3"/>
        <v>0</v>
      </c>
      <c r="K25" s="21">
        <v>426</v>
      </c>
      <c r="L25" s="17">
        <f t="shared" si="4"/>
        <v>0.55109961190168177</v>
      </c>
      <c r="M25" s="20">
        <v>14</v>
      </c>
      <c r="N25" s="18">
        <f t="shared" si="5"/>
        <v>1.8111254851228976E-2</v>
      </c>
      <c r="O25" s="21">
        <v>22</v>
      </c>
      <c r="P25" s="17">
        <f t="shared" si="6"/>
        <v>2.8460543337645538E-2</v>
      </c>
      <c r="Q25" s="20">
        <v>58</v>
      </c>
      <c r="R25" s="18">
        <f t="shared" si="7"/>
        <v>7.5032341526520052E-2</v>
      </c>
      <c r="S25" s="21">
        <v>48</v>
      </c>
      <c r="T25" s="19">
        <f t="shared" si="8"/>
        <v>6.2095730918499355E-2</v>
      </c>
    </row>
    <row r="26" spans="1:20" x14ac:dyDescent="0.25">
      <c r="A26" s="4" t="s">
        <v>23</v>
      </c>
      <c r="B26" s="20">
        <v>427</v>
      </c>
      <c r="C26" s="21">
        <v>0</v>
      </c>
      <c r="D26" s="17">
        <f t="shared" si="0"/>
        <v>0</v>
      </c>
      <c r="E26" s="20">
        <v>341</v>
      </c>
      <c r="F26" s="18">
        <f t="shared" si="1"/>
        <v>0.79859484777517564</v>
      </c>
      <c r="G26" s="21">
        <v>0</v>
      </c>
      <c r="H26" s="17">
        <f t="shared" si="2"/>
        <v>0</v>
      </c>
      <c r="I26" s="20">
        <v>0</v>
      </c>
      <c r="J26" s="18">
        <f t="shared" si="3"/>
        <v>0</v>
      </c>
      <c r="K26" s="21">
        <v>39</v>
      </c>
      <c r="L26" s="17">
        <f t="shared" si="4"/>
        <v>9.1334894613583142E-2</v>
      </c>
      <c r="M26" s="20">
        <v>0</v>
      </c>
      <c r="N26" s="18">
        <f t="shared" si="5"/>
        <v>0</v>
      </c>
      <c r="O26" s="21">
        <v>8</v>
      </c>
      <c r="P26" s="17">
        <f t="shared" si="6"/>
        <v>1.873536299765808E-2</v>
      </c>
      <c r="Q26" s="20">
        <v>17</v>
      </c>
      <c r="R26" s="18">
        <f t="shared" si="7"/>
        <v>3.9812646370023422E-2</v>
      </c>
      <c r="S26" s="21">
        <v>22</v>
      </c>
      <c r="T26" s="19">
        <f t="shared" si="8"/>
        <v>5.1522248243559721E-2</v>
      </c>
    </row>
    <row r="27" spans="1:20" x14ac:dyDescent="0.25">
      <c r="A27" s="4" t="s">
        <v>24</v>
      </c>
      <c r="B27" s="20">
        <v>231</v>
      </c>
      <c r="C27" s="21">
        <v>12</v>
      </c>
      <c r="D27" s="17">
        <f t="shared" si="0"/>
        <v>5.1948051948051951E-2</v>
      </c>
      <c r="E27" s="20">
        <v>27</v>
      </c>
      <c r="F27" s="18">
        <f t="shared" si="1"/>
        <v>0.11688311688311688</v>
      </c>
      <c r="G27" s="21">
        <v>13</v>
      </c>
      <c r="H27" s="17">
        <f t="shared" si="2"/>
        <v>5.627705627705628E-2</v>
      </c>
      <c r="I27" s="20">
        <v>0</v>
      </c>
      <c r="J27" s="18">
        <f t="shared" si="3"/>
        <v>0</v>
      </c>
      <c r="K27" s="21">
        <v>143</v>
      </c>
      <c r="L27" s="17">
        <f t="shared" si="4"/>
        <v>0.61904761904761907</v>
      </c>
      <c r="M27" s="20">
        <v>7</v>
      </c>
      <c r="N27" s="18">
        <f t="shared" si="5"/>
        <v>3.0303030303030304E-2</v>
      </c>
      <c r="O27" s="21">
        <v>6</v>
      </c>
      <c r="P27" s="17">
        <f t="shared" si="6"/>
        <v>2.5974025974025976E-2</v>
      </c>
      <c r="Q27" s="20">
        <v>11</v>
      </c>
      <c r="R27" s="18">
        <f t="shared" si="7"/>
        <v>4.7619047619047616E-2</v>
      </c>
      <c r="S27" s="21">
        <v>12</v>
      </c>
      <c r="T27" s="19">
        <f t="shared" si="8"/>
        <v>5.1948051948051951E-2</v>
      </c>
    </row>
    <row r="28" spans="1:20" x14ac:dyDescent="0.25">
      <c r="A28" s="4" t="s">
        <v>25</v>
      </c>
      <c r="B28" s="20">
        <v>939</v>
      </c>
      <c r="C28" s="21">
        <v>66</v>
      </c>
      <c r="D28" s="17">
        <f t="shared" si="0"/>
        <v>7.0287539936102233E-2</v>
      </c>
      <c r="E28" s="20">
        <v>166</v>
      </c>
      <c r="F28" s="18">
        <f t="shared" si="1"/>
        <v>0.17678381256656017</v>
      </c>
      <c r="G28" s="21">
        <v>44</v>
      </c>
      <c r="H28" s="17">
        <f t="shared" si="2"/>
        <v>4.6858359957401494E-2</v>
      </c>
      <c r="I28" s="20">
        <v>0</v>
      </c>
      <c r="J28" s="18">
        <f t="shared" si="3"/>
        <v>0</v>
      </c>
      <c r="K28" s="21">
        <v>494</v>
      </c>
      <c r="L28" s="17">
        <f t="shared" si="4"/>
        <v>0.52609158679446222</v>
      </c>
      <c r="M28" s="20">
        <v>9</v>
      </c>
      <c r="N28" s="18">
        <f t="shared" si="5"/>
        <v>9.5846645367412137E-3</v>
      </c>
      <c r="O28" s="21">
        <v>26</v>
      </c>
      <c r="P28" s="17">
        <f t="shared" si="6"/>
        <v>2.7689030883919063E-2</v>
      </c>
      <c r="Q28" s="20">
        <v>67</v>
      </c>
      <c r="R28" s="18">
        <f t="shared" si="7"/>
        <v>7.1352502662406822E-2</v>
      </c>
      <c r="S28" s="21">
        <v>67</v>
      </c>
      <c r="T28" s="19">
        <f t="shared" si="8"/>
        <v>7.1352502662406822E-2</v>
      </c>
    </row>
    <row r="29" spans="1:20" x14ac:dyDescent="0.25">
      <c r="A29" s="4" t="s">
        <v>26</v>
      </c>
      <c r="B29" s="20">
        <v>551</v>
      </c>
      <c r="C29" s="21">
        <v>24</v>
      </c>
      <c r="D29" s="17">
        <f t="shared" si="0"/>
        <v>4.3557168784029036E-2</v>
      </c>
      <c r="E29" s="20">
        <v>90</v>
      </c>
      <c r="F29" s="18">
        <f t="shared" si="1"/>
        <v>0.16333938294010888</v>
      </c>
      <c r="G29" s="21">
        <v>28</v>
      </c>
      <c r="H29" s="17">
        <f t="shared" si="2"/>
        <v>5.0816696914700546E-2</v>
      </c>
      <c r="I29" s="20">
        <v>0</v>
      </c>
      <c r="J29" s="18">
        <f t="shared" si="3"/>
        <v>0</v>
      </c>
      <c r="K29" s="21">
        <v>320</v>
      </c>
      <c r="L29" s="17">
        <f t="shared" si="4"/>
        <v>0.58076225045372054</v>
      </c>
      <c r="M29" s="20">
        <v>0</v>
      </c>
      <c r="N29" s="18">
        <f t="shared" si="5"/>
        <v>0</v>
      </c>
      <c r="O29" s="21">
        <v>15</v>
      </c>
      <c r="P29" s="17">
        <f t="shared" si="6"/>
        <v>2.7223230490018149E-2</v>
      </c>
      <c r="Q29" s="20">
        <v>36</v>
      </c>
      <c r="R29" s="18">
        <f t="shared" si="7"/>
        <v>6.5335753176043551E-2</v>
      </c>
      <c r="S29" s="21">
        <v>38</v>
      </c>
      <c r="T29" s="19">
        <f t="shared" si="8"/>
        <v>6.8965517241379309E-2</v>
      </c>
    </row>
    <row r="30" spans="1:20" x14ac:dyDescent="0.25">
      <c r="A30" s="4" t="s">
        <v>27</v>
      </c>
      <c r="B30" s="20">
        <v>392</v>
      </c>
      <c r="C30" s="21">
        <v>19</v>
      </c>
      <c r="D30" s="17">
        <f t="shared" si="0"/>
        <v>4.8469387755102039E-2</v>
      </c>
      <c r="E30" s="20">
        <v>76</v>
      </c>
      <c r="F30" s="18">
        <f t="shared" si="1"/>
        <v>0.19387755102040816</v>
      </c>
      <c r="G30" s="21">
        <v>11</v>
      </c>
      <c r="H30" s="17">
        <f t="shared" si="2"/>
        <v>2.8061224489795918E-2</v>
      </c>
      <c r="I30" s="20">
        <v>0</v>
      </c>
      <c r="J30" s="18">
        <f t="shared" si="3"/>
        <v>0</v>
      </c>
      <c r="K30" s="21">
        <v>212</v>
      </c>
      <c r="L30" s="17">
        <f t="shared" si="4"/>
        <v>0.54081632653061229</v>
      </c>
      <c r="M30" s="20">
        <v>0</v>
      </c>
      <c r="N30" s="18">
        <f t="shared" si="5"/>
        <v>0</v>
      </c>
      <c r="O30" s="21">
        <v>12</v>
      </c>
      <c r="P30" s="17">
        <f t="shared" si="6"/>
        <v>3.0612244897959183E-2</v>
      </c>
      <c r="Q30" s="20">
        <v>28</v>
      </c>
      <c r="R30" s="18">
        <f t="shared" si="7"/>
        <v>7.1428571428571425E-2</v>
      </c>
      <c r="S30" s="21">
        <v>34</v>
      </c>
      <c r="T30" s="19">
        <f t="shared" si="8"/>
        <v>8.673469387755102E-2</v>
      </c>
    </row>
    <row r="31" spans="1:20" x14ac:dyDescent="0.25">
      <c r="A31" s="4" t="s">
        <v>28</v>
      </c>
      <c r="B31" s="20">
        <v>393</v>
      </c>
      <c r="C31" s="21">
        <v>10</v>
      </c>
      <c r="D31" s="17">
        <f t="shared" si="0"/>
        <v>2.5445292620865138E-2</v>
      </c>
      <c r="E31" s="20">
        <v>19</v>
      </c>
      <c r="F31" s="18">
        <f t="shared" si="1"/>
        <v>4.8346055979643768E-2</v>
      </c>
      <c r="G31" s="21">
        <v>247</v>
      </c>
      <c r="H31" s="17">
        <f t="shared" si="2"/>
        <v>0.62849872773536897</v>
      </c>
      <c r="I31" s="20">
        <v>0</v>
      </c>
      <c r="J31" s="18">
        <f t="shared" si="3"/>
        <v>0</v>
      </c>
      <c r="K31" s="21">
        <v>45</v>
      </c>
      <c r="L31" s="17">
        <f t="shared" si="4"/>
        <v>0.11450381679389313</v>
      </c>
      <c r="M31" s="20">
        <v>0</v>
      </c>
      <c r="N31" s="18">
        <f t="shared" si="5"/>
        <v>0</v>
      </c>
      <c r="O31" s="21">
        <v>5</v>
      </c>
      <c r="P31" s="17">
        <f t="shared" si="6"/>
        <v>1.2722646310432569E-2</v>
      </c>
      <c r="Q31" s="20">
        <v>57</v>
      </c>
      <c r="R31" s="18">
        <f t="shared" si="7"/>
        <v>0.14503816793893129</v>
      </c>
      <c r="S31" s="21">
        <v>10</v>
      </c>
      <c r="T31" s="19">
        <f t="shared" si="8"/>
        <v>2.5445292620865138E-2</v>
      </c>
    </row>
    <row r="32" spans="1:20" x14ac:dyDescent="0.25">
      <c r="A32" s="4" t="s">
        <v>29</v>
      </c>
      <c r="B32" s="20">
        <v>121</v>
      </c>
      <c r="C32" s="21">
        <v>6</v>
      </c>
      <c r="D32" s="17">
        <f t="shared" si="0"/>
        <v>4.9586776859504134E-2</v>
      </c>
      <c r="E32" s="20">
        <v>7</v>
      </c>
      <c r="F32" s="18">
        <f t="shared" si="1"/>
        <v>5.7851239669421489E-2</v>
      </c>
      <c r="G32" s="21">
        <v>0</v>
      </c>
      <c r="H32" s="17">
        <f t="shared" si="2"/>
        <v>0</v>
      </c>
      <c r="I32" s="20">
        <v>0</v>
      </c>
      <c r="J32" s="18">
        <f t="shared" si="3"/>
        <v>0</v>
      </c>
      <c r="K32" s="21">
        <v>87</v>
      </c>
      <c r="L32" s="17">
        <f t="shared" si="4"/>
        <v>0.71900826446280997</v>
      </c>
      <c r="M32" s="20">
        <v>0</v>
      </c>
      <c r="N32" s="18">
        <f t="shared" si="5"/>
        <v>0</v>
      </c>
      <c r="O32" s="21">
        <v>0</v>
      </c>
      <c r="P32" s="17">
        <f t="shared" si="6"/>
        <v>0</v>
      </c>
      <c r="Q32" s="20">
        <v>8</v>
      </c>
      <c r="R32" s="18">
        <f t="shared" si="7"/>
        <v>6.6115702479338845E-2</v>
      </c>
      <c r="S32" s="21">
        <v>13</v>
      </c>
      <c r="T32" s="19">
        <f t="shared" si="8"/>
        <v>0.10743801652892562</v>
      </c>
    </row>
    <row r="33" spans="1:20" x14ac:dyDescent="0.25">
      <c r="A33" s="4" t="s">
        <v>30</v>
      </c>
      <c r="B33" s="20">
        <v>323</v>
      </c>
      <c r="C33" s="21">
        <v>28</v>
      </c>
      <c r="D33" s="17">
        <f t="shared" si="0"/>
        <v>8.6687306501547989E-2</v>
      </c>
      <c r="E33" s="20">
        <v>40</v>
      </c>
      <c r="F33" s="18">
        <f t="shared" si="1"/>
        <v>0.1238390092879257</v>
      </c>
      <c r="G33" s="21">
        <v>31</v>
      </c>
      <c r="H33" s="17">
        <f t="shared" si="2"/>
        <v>9.5975232198142413E-2</v>
      </c>
      <c r="I33" s="20">
        <v>0</v>
      </c>
      <c r="J33" s="18">
        <f t="shared" si="3"/>
        <v>0</v>
      </c>
      <c r="K33" s="21">
        <v>181</v>
      </c>
      <c r="L33" s="17">
        <f t="shared" si="4"/>
        <v>0.56037151702786381</v>
      </c>
      <c r="M33" s="20">
        <v>0</v>
      </c>
      <c r="N33" s="18">
        <f t="shared" si="5"/>
        <v>0</v>
      </c>
      <c r="O33" s="21">
        <v>5</v>
      </c>
      <c r="P33" s="17">
        <f t="shared" si="6"/>
        <v>1.5479876160990712E-2</v>
      </c>
      <c r="Q33" s="20">
        <v>22</v>
      </c>
      <c r="R33" s="18">
        <f t="shared" si="7"/>
        <v>6.8111455108359129E-2</v>
      </c>
      <c r="S33" s="21">
        <v>16</v>
      </c>
      <c r="T33" s="19">
        <f t="shared" si="8"/>
        <v>4.9535603715170282E-2</v>
      </c>
    </row>
    <row r="34" spans="1:20" x14ac:dyDescent="0.25">
      <c r="A34" s="4" t="s">
        <v>31</v>
      </c>
      <c r="B34" s="20">
        <v>420</v>
      </c>
      <c r="C34" s="21">
        <v>30</v>
      </c>
      <c r="D34" s="17">
        <f t="shared" si="0"/>
        <v>7.1428571428571425E-2</v>
      </c>
      <c r="E34" s="20">
        <v>45</v>
      </c>
      <c r="F34" s="18">
        <f t="shared" si="1"/>
        <v>0.10714285714285714</v>
      </c>
      <c r="G34" s="21">
        <v>36</v>
      </c>
      <c r="H34" s="17">
        <f t="shared" si="2"/>
        <v>8.5714285714285715E-2</v>
      </c>
      <c r="I34" s="20">
        <v>0</v>
      </c>
      <c r="J34" s="18">
        <f t="shared" si="3"/>
        <v>0</v>
      </c>
      <c r="K34" s="21">
        <v>218</v>
      </c>
      <c r="L34" s="17">
        <f t="shared" si="4"/>
        <v>0.51904761904761909</v>
      </c>
      <c r="M34" s="20">
        <v>6</v>
      </c>
      <c r="N34" s="18">
        <f t="shared" si="5"/>
        <v>1.4285714285714285E-2</v>
      </c>
      <c r="O34" s="21">
        <v>15</v>
      </c>
      <c r="P34" s="17">
        <f t="shared" si="6"/>
        <v>3.5714285714285712E-2</v>
      </c>
      <c r="Q34" s="20">
        <v>43</v>
      </c>
      <c r="R34" s="18">
        <f t="shared" si="7"/>
        <v>0.10238095238095238</v>
      </c>
      <c r="S34" s="21">
        <v>27</v>
      </c>
      <c r="T34" s="19">
        <f t="shared" si="8"/>
        <v>6.4285714285714279E-2</v>
      </c>
    </row>
    <row r="35" spans="1:20" x14ac:dyDescent="0.25">
      <c r="A35" s="4" t="s">
        <v>32</v>
      </c>
      <c r="B35" s="20">
        <v>114</v>
      </c>
      <c r="C35" s="21">
        <v>0</v>
      </c>
      <c r="D35" s="17">
        <f t="shared" si="0"/>
        <v>0</v>
      </c>
      <c r="E35" s="20">
        <v>26</v>
      </c>
      <c r="F35" s="18">
        <f t="shared" si="1"/>
        <v>0.22807017543859648</v>
      </c>
      <c r="G35" s="21">
        <v>6</v>
      </c>
      <c r="H35" s="17">
        <f t="shared" si="2"/>
        <v>5.2631578947368418E-2</v>
      </c>
      <c r="I35" s="20">
        <v>0</v>
      </c>
      <c r="J35" s="18">
        <f t="shared" si="3"/>
        <v>0</v>
      </c>
      <c r="K35" s="21">
        <v>66</v>
      </c>
      <c r="L35" s="17">
        <f t="shared" si="4"/>
        <v>0.57894736842105265</v>
      </c>
      <c r="M35" s="20">
        <v>0</v>
      </c>
      <c r="N35" s="18">
        <f t="shared" si="5"/>
        <v>0</v>
      </c>
      <c r="O35" s="21">
        <v>0</v>
      </c>
      <c r="P35" s="17">
        <f t="shared" si="6"/>
        <v>0</v>
      </c>
      <c r="Q35" s="20">
        <v>5</v>
      </c>
      <c r="R35" s="18">
        <f t="shared" si="7"/>
        <v>4.3859649122807015E-2</v>
      </c>
      <c r="S35" s="21">
        <v>11</v>
      </c>
      <c r="T35" s="19">
        <f t="shared" si="8"/>
        <v>9.6491228070175433E-2</v>
      </c>
    </row>
    <row r="36" spans="1:20" x14ac:dyDescent="0.25">
      <c r="A36" s="4" t="s">
        <v>33</v>
      </c>
      <c r="B36" s="20">
        <v>414</v>
      </c>
      <c r="C36" s="21">
        <v>26</v>
      </c>
      <c r="D36" s="17">
        <f t="shared" si="0"/>
        <v>6.280193236714976E-2</v>
      </c>
      <c r="E36" s="20">
        <v>46</v>
      </c>
      <c r="F36" s="18">
        <f t="shared" si="1"/>
        <v>0.1111111111111111</v>
      </c>
      <c r="G36" s="21">
        <v>9</v>
      </c>
      <c r="H36" s="17">
        <f t="shared" si="2"/>
        <v>2.1739130434782608E-2</v>
      </c>
      <c r="I36" s="20">
        <v>0</v>
      </c>
      <c r="J36" s="18">
        <f t="shared" si="3"/>
        <v>0</v>
      </c>
      <c r="K36" s="21">
        <v>256</v>
      </c>
      <c r="L36" s="17">
        <f t="shared" si="4"/>
        <v>0.61835748792270528</v>
      </c>
      <c r="M36" s="20">
        <v>0</v>
      </c>
      <c r="N36" s="18">
        <f t="shared" si="5"/>
        <v>0</v>
      </c>
      <c r="O36" s="21">
        <v>14</v>
      </c>
      <c r="P36" s="17">
        <f t="shared" si="6"/>
        <v>3.3816425120772944E-2</v>
      </c>
      <c r="Q36" s="20">
        <v>30</v>
      </c>
      <c r="R36" s="18">
        <f t="shared" si="7"/>
        <v>7.2463768115942032E-2</v>
      </c>
      <c r="S36" s="21">
        <v>33</v>
      </c>
      <c r="T36" s="19">
        <f t="shared" si="8"/>
        <v>7.9710144927536225E-2</v>
      </c>
    </row>
    <row r="37" spans="1:20" x14ac:dyDescent="0.25">
      <c r="A37" s="4" t="s">
        <v>34</v>
      </c>
      <c r="B37" s="20">
        <v>605</v>
      </c>
      <c r="C37" s="21">
        <v>29</v>
      </c>
      <c r="D37" s="17">
        <f t="shared" si="0"/>
        <v>4.7933884297520664E-2</v>
      </c>
      <c r="E37" s="20">
        <v>166</v>
      </c>
      <c r="F37" s="18">
        <f t="shared" si="1"/>
        <v>0.27438016528925618</v>
      </c>
      <c r="G37" s="21">
        <v>116</v>
      </c>
      <c r="H37" s="17">
        <f t="shared" si="2"/>
        <v>0.19173553719008266</v>
      </c>
      <c r="I37" s="20">
        <v>0</v>
      </c>
      <c r="J37" s="18">
        <f t="shared" si="3"/>
        <v>0</v>
      </c>
      <c r="K37" s="21">
        <v>181</v>
      </c>
      <c r="L37" s="17">
        <f t="shared" si="4"/>
        <v>0.29917355371900828</v>
      </c>
      <c r="M37" s="20">
        <v>12</v>
      </c>
      <c r="N37" s="18">
        <f t="shared" si="5"/>
        <v>1.9834710743801654E-2</v>
      </c>
      <c r="O37" s="21">
        <v>15</v>
      </c>
      <c r="P37" s="17">
        <f t="shared" si="6"/>
        <v>2.4793388429752067E-2</v>
      </c>
      <c r="Q37" s="20">
        <v>52</v>
      </c>
      <c r="R37" s="18">
        <f t="shared" si="7"/>
        <v>8.5950413223140495E-2</v>
      </c>
      <c r="S37" s="21">
        <v>34</v>
      </c>
      <c r="T37" s="19">
        <f t="shared" si="8"/>
        <v>5.6198347107438019E-2</v>
      </c>
    </row>
    <row r="38" spans="1:20" x14ac:dyDescent="0.25">
      <c r="A38" s="4" t="s">
        <v>35</v>
      </c>
      <c r="B38" s="20">
        <v>1024</v>
      </c>
      <c r="C38" s="21">
        <v>202</v>
      </c>
      <c r="D38" s="17">
        <f t="shared" si="0"/>
        <v>0.197265625</v>
      </c>
      <c r="E38" s="20">
        <v>128</v>
      </c>
      <c r="F38" s="18">
        <f t="shared" si="1"/>
        <v>0.125</v>
      </c>
      <c r="G38" s="21">
        <v>92</v>
      </c>
      <c r="H38" s="17">
        <f t="shared" si="2"/>
        <v>8.984375E-2</v>
      </c>
      <c r="I38" s="20">
        <v>7</v>
      </c>
      <c r="J38" s="18">
        <f t="shared" si="3"/>
        <v>6.8359375E-3</v>
      </c>
      <c r="K38" s="21">
        <v>412</v>
      </c>
      <c r="L38" s="17">
        <f t="shared" si="4"/>
        <v>0.40234375</v>
      </c>
      <c r="M38" s="20">
        <v>9</v>
      </c>
      <c r="N38" s="18">
        <f t="shared" si="5"/>
        <v>8.7890625E-3</v>
      </c>
      <c r="O38" s="21">
        <v>17</v>
      </c>
      <c r="P38" s="17">
        <f t="shared" si="6"/>
        <v>1.66015625E-2</v>
      </c>
      <c r="Q38" s="20">
        <v>119</v>
      </c>
      <c r="R38" s="18">
        <f t="shared" si="7"/>
        <v>0.1162109375</v>
      </c>
      <c r="S38" s="21">
        <v>38</v>
      </c>
      <c r="T38" s="19">
        <f t="shared" si="8"/>
        <v>3.7109375E-2</v>
      </c>
    </row>
    <row r="39" spans="1:20" x14ac:dyDescent="0.25">
      <c r="A39" s="4" t="s">
        <v>36</v>
      </c>
      <c r="B39" s="20">
        <v>310</v>
      </c>
      <c r="C39" s="21">
        <v>6</v>
      </c>
      <c r="D39" s="17">
        <f t="shared" si="0"/>
        <v>1.935483870967742E-2</v>
      </c>
      <c r="E39" s="20">
        <v>62</v>
      </c>
      <c r="F39" s="18">
        <f t="shared" si="1"/>
        <v>0.2</v>
      </c>
      <c r="G39" s="21">
        <v>10</v>
      </c>
      <c r="H39" s="17">
        <f t="shared" si="2"/>
        <v>3.2258064516129031E-2</v>
      </c>
      <c r="I39" s="20">
        <v>0</v>
      </c>
      <c r="J39" s="18">
        <f t="shared" si="3"/>
        <v>0</v>
      </c>
      <c r="K39" s="21">
        <v>186</v>
      </c>
      <c r="L39" s="17">
        <f t="shared" si="4"/>
        <v>0.6</v>
      </c>
      <c r="M39" s="20">
        <v>0</v>
      </c>
      <c r="N39" s="18">
        <f t="shared" si="5"/>
        <v>0</v>
      </c>
      <c r="O39" s="21">
        <v>0</v>
      </c>
      <c r="P39" s="17">
        <f t="shared" si="6"/>
        <v>0</v>
      </c>
      <c r="Q39" s="20">
        <v>16</v>
      </c>
      <c r="R39" s="18">
        <f t="shared" si="7"/>
        <v>5.1612903225806452E-2</v>
      </c>
      <c r="S39" s="21">
        <v>30</v>
      </c>
      <c r="T39" s="19">
        <f t="shared" si="8"/>
        <v>9.6774193548387094E-2</v>
      </c>
    </row>
    <row r="40" spans="1:20" x14ac:dyDescent="0.25">
      <c r="A40" s="4" t="s">
        <v>37</v>
      </c>
      <c r="B40" s="20">
        <v>455</v>
      </c>
      <c r="C40" s="21">
        <v>33</v>
      </c>
      <c r="D40" s="17">
        <f t="shared" si="0"/>
        <v>7.2527472527472533E-2</v>
      </c>
      <c r="E40" s="20">
        <v>57</v>
      </c>
      <c r="F40" s="18">
        <f t="shared" si="1"/>
        <v>0.12527472527472527</v>
      </c>
      <c r="G40" s="21">
        <v>19</v>
      </c>
      <c r="H40" s="17">
        <f t="shared" si="2"/>
        <v>4.1758241758241756E-2</v>
      </c>
      <c r="I40" s="20">
        <v>0</v>
      </c>
      <c r="J40" s="18">
        <f t="shared" si="3"/>
        <v>0</v>
      </c>
      <c r="K40" s="21">
        <v>285</v>
      </c>
      <c r="L40" s="17">
        <f t="shared" si="4"/>
        <v>0.62637362637362637</v>
      </c>
      <c r="M40" s="20">
        <v>0</v>
      </c>
      <c r="N40" s="18">
        <f t="shared" si="5"/>
        <v>0</v>
      </c>
      <c r="O40" s="21">
        <v>10</v>
      </c>
      <c r="P40" s="17">
        <f t="shared" si="6"/>
        <v>2.197802197802198E-2</v>
      </c>
      <c r="Q40" s="20">
        <v>36</v>
      </c>
      <c r="R40" s="18">
        <f t="shared" si="7"/>
        <v>7.9120879120879117E-2</v>
      </c>
      <c r="S40" s="21">
        <v>15</v>
      </c>
      <c r="T40" s="19">
        <f t="shared" si="8"/>
        <v>3.2967032967032968E-2</v>
      </c>
    </row>
    <row r="41" spans="1:20" x14ac:dyDescent="0.25">
      <c r="A41" s="4" t="s">
        <v>38</v>
      </c>
      <c r="B41" s="20">
        <v>203</v>
      </c>
      <c r="C41" s="21">
        <v>13</v>
      </c>
      <c r="D41" s="17">
        <f t="shared" si="0"/>
        <v>6.4039408866995079E-2</v>
      </c>
      <c r="E41" s="20">
        <v>18</v>
      </c>
      <c r="F41" s="18">
        <f t="shared" si="1"/>
        <v>8.8669950738916259E-2</v>
      </c>
      <c r="G41" s="21">
        <v>6</v>
      </c>
      <c r="H41" s="17">
        <f t="shared" si="2"/>
        <v>2.9556650246305417E-2</v>
      </c>
      <c r="I41" s="20">
        <v>0</v>
      </c>
      <c r="J41" s="18">
        <f t="shared" si="3"/>
        <v>0</v>
      </c>
      <c r="K41" s="21">
        <v>122</v>
      </c>
      <c r="L41" s="17">
        <f t="shared" si="4"/>
        <v>0.60098522167487689</v>
      </c>
      <c r="M41" s="20">
        <v>0</v>
      </c>
      <c r="N41" s="18">
        <f t="shared" si="5"/>
        <v>0</v>
      </c>
      <c r="O41" s="21">
        <v>10</v>
      </c>
      <c r="P41" s="17">
        <f t="shared" si="6"/>
        <v>4.9261083743842367E-2</v>
      </c>
      <c r="Q41" s="20">
        <v>10</v>
      </c>
      <c r="R41" s="18">
        <f t="shared" si="7"/>
        <v>4.9261083743842367E-2</v>
      </c>
      <c r="S41" s="21">
        <v>24</v>
      </c>
      <c r="T41" s="19">
        <f t="shared" si="8"/>
        <v>0.11822660098522167</v>
      </c>
    </row>
    <row r="42" spans="1:20" x14ac:dyDescent="0.25">
      <c r="A42" s="4" t="s">
        <v>39</v>
      </c>
      <c r="B42" s="20">
        <v>710</v>
      </c>
      <c r="C42" s="21">
        <v>24</v>
      </c>
      <c r="D42" s="17">
        <f t="shared" si="0"/>
        <v>3.3802816901408447E-2</v>
      </c>
      <c r="E42" s="20">
        <v>159</v>
      </c>
      <c r="F42" s="18">
        <f t="shared" si="1"/>
        <v>0.22394366197183099</v>
      </c>
      <c r="G42" s="21">
        <v>39</v>
      </c>
      <c r="H42" s="17">
        <f t="shared" si="2"/>
        <v>5.4929577464788736E-2</v>
      </c>
      <c r="I42" s="20">
        <v>0</v>
      </c>
      <c r="J42" s="18">
        <f t="shared" si="3"/>
        <v>0</v>
      </c>
      <c r="K42" s="21">
        <v>385</v>
      </c>
      <c r="L42" s="17">
        <f t="shared" si="4"/>
        <v>0.54225352112676062</v>
      </c>
      <c r="M42" s="20">
        <v>5</v>
      </c>
      <c r="N42" s="18">
        <f t="shared" si="5"/>
        <v>7.0422535211267607E-3</v>
      </c>
      <c r="O42" s="21">
        <v>12</v>
      </c>
      <c r="P42" s="17">
        <f t="shared" si="6"/>
        <v>1.6901408450704224E-2</v>
      </c>
      <c r="Q42" s="20">
        <v>37</v>
      </c>
      <c r="R42" s="18">
        <f t="shared" si="7"/>
        <v>5.2112676056338028E-2</v>
      </c>
      <c r="S42" s="21">
        <v>49</v>
      </c>
      <c r="T42" s="19">
        <f t="shared" si="8"/>
        <v>6.9014084507042259E-2</v>
      </c>
    </row>
    <row r="43" spans="1:20" x14ac:dyDescent="0.25">
      <c r="A43" s="4" t="s">
        <v>40</v>
      </c>
      <c r="B43" s="20">
        <v>357</v>
      </c>
      <c r="C43" s="21">
        <v>7</v>
      </c>
      <c r="D43" s="17">
        <f t="shared" si="0"/>
        <v>1.9607843137254902E-2</v>
      </c>
      <c r="E43" s="20">
        <v>59</v>
      </c>
      <c r="F43" s="18">
        <f t="shared" si="1"/>
        <v>0.16526610644257703</v>
      </c>
      <c r="G43" s="21">
        <v>30</v>
      </c>
      <c r="H43" s="17">
        <f t="shared" si="2"/>
        <v>8.4033613445378158E-2</v>
      </c>
      <c r="I43" s="20">
        <v>0</v>
      </c>
      <c r="J43" s="18">
        <f t="shared" si="3"/>
        <v>0</v>
      </c>
      <c r="K43" s="21">
        <v>207</v>
      </c>
      <c r="L43" s="17">
        <f t="shared" si="4"/>
        <v>0.57983193277310929</v>
      </c>
      <c r="M43" s="20">
        <v>0</v>
      </c>
      <c r="N43" s="18">
        <f t="shared" si="5"/>
        <v>0</v>
      </c>
      <c r="O43" s="21">
        <v>5</v>
      </c>
      <c r="P43" s="17">
        <f t="shared" si="6"/>
        <v>1.4005602240896359E-2</v>
      </c>
      <c r="Q43" s="20">
        <v>26</v>
      </c>
      <c r="R43" s="18">
        <f t="shared" si="7"/>
        <v>7.2829131652661069E-2</v>
      </c>
      <c r="S43" s="21">
        <v>23</v>
      </c>
      <c r="T43" s="19">
        <f t="shared" si="8"/>
        <v>6.4425770308123242E-2</v>
      </c>
    </row>
    <row r="44" spans="1:20" x14ac:dyDescent="0.25">
      <c r="A44" s="4" t="s">
        <v>41</v>
      </c>
      <c r="B44" s="20">
        <v>101</v>
      </c>
      <c r="C44" s="21">
        <v>0</v>
      </c>
      <c r="D44" s="17">
        <f t="shared" si="0"/>
        <v>0</v>
      </c>
      <c r="E44" s="20">
        <v>0</v>
      </c>
      <c r="F44" s="18">
        <f t="shared" si="1"/>
        <v>0</v>
      </c>
      <c r="G44" s="21">
        <v>0</v>
      </c>
      <c r="H44" s="17">
        <f t="shared" si="2"/>
        <v>0</v>
      </c>
      <c r="I44" s="20">
        <v>0</v>
      </c>
      <c r="J44" s="18">
        <f t="shared" si="3"/>
        <v>0</v>
      </c>
      <c r="K44" s="21">
        <v>74</v>
      </c>
      <c r="L44" s="17">
        <f t="shared" si="4"/>
        <v>0.73267326732673266</v>
      </c>
      <c r="M44" s="20">
        <v>0</v>
      </c>
      <c r="N44" s="18">
        <f t="shared" si="5"/>
        <v>0</v>
      </c>
      <c r="O44" s="21">
        <v>0</v>
      </c>
      <c r="P44" s="17">
        <f t="shared" si="6"/>
        <v>0</v>
      </c>
      <c r="Q44" s="20">
        <v>6</v>
      </c>
      <c r="R44" s="18">
        <f t="shared" si="7"/>
        <v>5.9405940594059403E-2</v>
      </c>
      <c r="S44" s="21">
        <v>21</v>
      </c>
      <c r="T44" s="19">
        <f t="shared" si="8"/>
        <v>0.20792079207920791</v>
      </c>
    </row>
    <row r="45" spans="1:20" x14ac:dyDescent="0.25">
      <c r="A45" s="4" t="s">
        <v>42</v>
      </c>
      <c r="B45" s="20">
        <v>118</v>
      </c>
      <c r="C45" s="21">
        <v>8</v>
      </c>
      <c r="D45" s="17">
        <f t="shared" si="0"/>
        <v>6.7796610169491525E-2</v>
      </c>
      <c r="E45" s="20">
        <v>26</v>
      </c>
      <c r="F45" s="18">
        <f t="shared" si="1"/>
        <v>0.22033898305084745</v>
      </c>
      <c r="G45" s="21">
        <v>0</v>
      </c>
      <c r="H45" s="17">
        <f t="shared" si="2"/>
        <v>0</v>
      </c>
      <c r="I45" s="20">
        <v>0</v>
      </c>
      <c r="J45" s="18">
        <f t="shared" si="3"/>
        <v>0</v>
      </c>
      <c r="K45" s="21">
        <v>59</v>
      </c>
      <c r="L45" s="17">
        <f t="shared" si="4"/>
        <v>0.5</v>
      </c>
      <c r="M45" s="20">
        <v>0</v>
      </c>
      <c r="N45" s="18">
        <f t="shared" si="5"/>
        <v>0</v>
      </c>
      <c r="O45" s="21">
        <v>5</v>
      </c>
      <c r="P45" s="17">
        <f t="shared" si="6"/>
        <v>4.2372881355932202E-2</v>
      </c>
      <c r="Q45" s="20">
        <v>0</v>
      </c>
      <c r="R45" s="18">
        <f t="shared" si="7"/>
        <v>0</v>
      </c>
      <c r="S45" s="21">
        <v>20</v>
      </c>
      <c r="T45" s="19">
        <f t="shared" si="8"/>
        <v>0.16949152542372881</v>
      </c>
    </row>
    <row r="46" spans="1:20" x14ac:dyDescent="0.25">
      <c r="A46" s="4" t="s">
        <v>43</v>
      </c>
      <c r="B46" s="20">
        <v>72</v>
      </c>
      <c r="C46" s="21">
        <v>0</v>
      </c>
      <c r="D46" s="17">
        <f t="shared" si="0"/>
        <v>0</v>
      </c>
      <c r="E46" s="20">
        <v>11</v>
      </c>
      <c r="F46" s="18">
        <f t="shared" si="1"/>
        <v>0.15277777777777779</v>
      </c>
      <c r="G46" s="21">
        <v>0</v>
      </c>
      <c r="H46" s="17">
        <f t="shared" si="2"/>
        <v>0</v>
      </c>
      <c r="I46" s="20">
        <v>0</v>
      </c>
      <c r="J46" s="18">
        <f t="shared" si="3"/>
        <v>0</v>
      </c>
      <c r="K46" s="21">
        <v>47</v>
      </c>
      <c r="L46" s="17">
        <f t="shared" si="4"/>
        <v>0.65277777777777779</v>
      </c>
      <c r="M46" s="20">
        <v>0</v>
      </c>
      <c r="N46" s="18">
        <f t="shared" si="5"/>
        <v>0</v>
      </c>
      <c r="O46" s="21">
        <v>0</v>
      </c>
      <c r="P46" s="17">
        <f t="shared" si="6"/>
        <v>0</v>
      </c>
      <c r="Q46" s="20">
        <v>0</v>
      </c>
      <c r="R46" s="18">
        <f t="shared" si="7"/>
        <v>0</v>
      </c>
      <c r="S46" s="21">
        <v>14</v>
      </c>
      <c r="T46" s="19">
        <f t="shared" si="8"/>
        <v>0.19444444444444445</v>
      </c>
    </row>
    <row r="47" spans="1:20" x14ac:dyDescent="0.25">
      <c r="A47" s="4" t="s">
        <v>44</v>
      </c>
      <c r="B47" s="20">
        <v>203</v>
      </c>
      <c r="C47" s="21">
        <v>12</v>
      </c>
      <c r="D47" s="17">
        <f t="shared" si="0"/>
        <v>5.9113300492610835E-2</v>
      </c>
      <c r="E47" s="20">
        <v>13</v>
      </c>
      <c r="F47" s="18">
        <f t="shared" si="1"/>
        <v>6.4039408866995079E-2</v>
      </c>
      <c r="G47" s="21">
        <v>5</v>
      </c>
      <c r="H47" s="17">
        <f t="shared" si="2"/>
        <v>2.4630541871921183E-2</v>
      </c>
      <c r="I47" s="20">
        <v>0</v>
      </c>
      <c r="J47" s="18">
        <f t="shared" si="3"/>
        <v>0</v>
      </c>
      <c r="K47" s="21">
        <v>141</v>
      </c>
      <c r="L47" s="17">
        <f t="shared" si="4"/>
        <v>0.69458128078817738</v>
      </c>
      <c r="M47" s="20">
        <v>0</v>
      </c>
      <c r="N47" s="18">
        <f t="shared" si="5"/>
        <v>0</v>
      </c>
      <c r="O47" s="21">
        <v>5</v>
      </c>
      <c r="P47" s="17">
        <f t="shared" si="6"/>
        <v>2.4630541871921183E-2</v>
      </c>
      <c r="Q47" s="20">
        <v>16</v>
      </c>
      <c r="R47" s="18">
        <f t="shared" si="7"/>
        <v>7.8817733990147784E-2</v>
      </c>
      <c r="S47" s="21">
        <v>11</v>
      </c>
      <c r="T47" s="19">
        <f t="shared" si="8"/>
        <v>5.4187192118226604E-2</v>
      </c>
    </row>
    <row r="48" spans="1:20" x14ac:dyDescent="0.25">
      <c r="A48" s="4" t="s">
        <v>45</v>
      </c>
      <c r="B48" s="20">
        <v>194</v>
      </c>
      <c r="C48" s="21">
        <v>9</v>
      </c>
      <c r="D48" s="17">
        <f t="shared" si="0"/>
        <v>4.6391752577319589E-2</v>
      </c>
      <c r="E48" s="20">
        <v>29</v>
      </c>
      <c r="F48" s="18">
        <f t="shared" si="1"/>
        <v>0.14948453608247422</v>
      </c>
      <c r="G48" s="21">
        <v>16</v>
      </c>
      <c r="H48" s="17">
        <f t="shared" si="2"/>
        <v>8.247422680412371E-2</v>
      </c>
      <c r="I48" s="20">
        <v>0</v>
      </c>
      <c r="J48" s="18">
        <f t="shared" si="3"/>
        <v>0</v>
      </c>
      <c r="K48" s="21">
        <v>101</v>
      </c>
      <c r="L48" s="17">
        <f t="shared" si="4"/>
        <v>0.52061855670103097</v>
      </c>
      <c r="M48" s="20">
        <v>0</v>
      </c>
      <c r="N48" s="18">
        <f t="shared" si="5"/>
        <v>0</v>
      </c>
      <c r="O48" s="21">
        <v>9</v>
      </c>
      <c r="P48" s="17">
        <f t="shared" si="6"/>
        <v>4.6391752577319589E-2</v>
      </c>
      <c r="Q48" s="20">
        <v>10</v>
      </c>
      <c r="R48" s="18">
        <f t="shared" si="7"/>
        <v>5.1546391752577317E-2</v>
      </c>
      <c r="S48" s="21">
        <v>20</v>
      </c>
      <c r="T48" s="19">
        <f t="shared" si="8"/>
        <v>0.10309278350515463</v>
      </c>
    </row>
    <row r="49" spans="1:20" x14ac:dyDescent="0.25">
      <c r="A49" s="4" t="s">
        <v>46</v>
      </c>
      <c r="B49" s="20">
        <v>238</v>
      </c>
      <c r="C49" s="21">
        <v>8</v>
      </c>
      <c r="D49" s="17">
        <f t="shared" si="0"/>
        <v>3.3613445378151259E-2</v>
      </c>
      <c r="E49" s="20">
        <v>27</v>
      </c>
      <c r="F49" s="18">
        <f t="shared" si="1"/>
        <v>0.1134453781512605</v>
      </c>
      <c r="G49" s="21">
        <v>14</v>
      </c>
      <c r="H49" s="17">
        <f t="shared" si="2"/>
        <v>5.8823529411764705E-2</v>
      </c>
      <c r="I49" s="20">
        <v>0</v>
      </c>
      <c r="J49" s="18">
        <f t="shared" si="3"/>
        <v>0</v>
      </c>
      <c r="K49" s="21">
        <v>148</v>
      </c>
      <c r="L49" s="17">
        <f t="shared" si="4"/>
        <v>0.62184873949579833</v>
      </c>
      <c r="M49" s="20">
        <v>0</v>
      </c>
      <c r="N49" s="18">
        <f t="shared" si="5"/>
        <v>0</v>
      </c>
      <c r="O49" s="21">
        <v>6</v>
      </c>
      <c r="P49" s="17">
        <f t="shared" si="6"/>
        <v>2.5210084033613446E-2</v>
      </c>
      <c r="Q49" s="20">
        <v>13</v>
      </c>
      <c r="R49" s="18">
        <f t="shared" si="7"/>
        <v>5.4621848739495799E-2</v>
      </c>
      <c r="S49" s="21">
        <v>22</v>
      </c>
      <c r="T49" s="19">
        <f t="shared" si="8"/>
        <v>9.2436974789915971E-2</v>
      </c>
    </row>
    <row r="50" spans="1:20" x14ac:dyDescent="0.25">
      <c r="A50" s="4" t="s">
        <v>47</v>
      </c>
      <c r="B50" s="20">
        <v>220</v>
      </c>
      <c r="C50" s="21">
        <v>19</v>
      </c>
      <c r="D50" s="17">
        <f t="shared" si="0"/>
        <v>8.6363636363636365E-2</v>
      </c>
      <c r="E50" s="20">
        <v>24</v>
      </c>
      <c r="F50" s="18">
        <f t="shared" si="1"/>
        <v>0.10909090909090909</v>
      </c>
      <c r="G50" s="21">
        <v>6</v>
      </c>
      <c r="H50" s="17">
        <f t="shared" si="2"/>
        <v>2.7272727272727271E-2</v>
      </c>
      <c r="I50" s="20">
        <v>0</v>
      </c>
      <c r="J50" s="18">
        <f t="shared" si="3"/>
        <v>0</v>
      </c>
      <c r="K50" s="21">
        <v>138</v>
      </c>
      <c r="L50" s="17">
        <f t="shared" si="4"/>
        <v>0.62727272727272732</v>
      </c>
      <c r="M50" s="20">
        <v>0</v>
      </c>
      <c r="N50" s="18">
        <f t="shared" si="5"/>
        <v>0</v>
      </c>
      <c r="O50" s="21">
        <v>6</v>
      </c>
      <c r="P50" s="17">
        <f t="shared" si="6"/>
        <v>2.7272727272727271E-2</v>
      </c>
      <c r="Q50" s="20">
        <v>15</v>
      </c>
      <c r="R50" s="18">
        <f t="shared" si="7"/>
        <v>6.8181818181818177E-2</v>
      </c>
      <c r="S50" s="21">
        <v>12</v>
      </c>
      <c r="T50" s="19">
        <f t="shared" si="8"/>
        <v>5.4545454545454543E-2</v>
      </c>
    </row>
    <row r="51" spans="1:20" x14ac:dyDescent="0.25">
      <c r="A51" s="4" t="s">
        <v>48</v>
      </c>
      <c r="B51" s="20">
        <v>692</v>
      </c>
      <c r="C51" s="21">
        <v>48</v>
      </c>
      <c r="D51" s="17">
        <f t="shared" si="0"/>
        <v>6.9364161849710976E-2</v>
      </c>
      <c r="E51" s="20">
        <v>198</v>
      </c>
      <c r="F51" s="18">
        <f t="shared" si="1"/>
        <v>0.2861271676300578</v>
      </c>
      <c r="G51" s="21">
        <v>55</v>
      </c>
      <c r="H51" s="17">
        <f t="shared" si="2"/>
        <v>7.947976878612717E-2</v>
      </c>
      <c r="I51" s="20">
        <v>0</v>
      </c>
      <c r="J51" s="18">
        <f t="shared" si="3"/>
        <v>0</v>
      </c>
      <c r="K51" s="21">
        <v>239</v>
      </c>
      <c r="L51" s="17">
        <f t="shared" si="4"/>
        <v>0.34537572254335258</v>
      </c>
      <c r="M51" s="20">
        <v>19</v>
      </c>
      <c r="N51" s="18">
        <f t="shared" si="5"/>
        <v>2.7456647398843931E-2</v>
      </c>
      <c r="O51" s="21">
        <v>32</v>
      </c>
      <c r="P51" s="17">
        <f t="shared" si="6"/>
        <v>4.6242774566473986E-2</v>
      </c>
      <c r="Q51" s="20">
        <v>52</v>
      </c>
      <c r="R51" s="18">
        <f t="shared" si="7"/>
        <v>7.5144508670520235E-2</v>
      </c>
      <c r="S51" s="21">
        <v>49</v>
      </c>
      <c r="T51" s="19">
        <f t="shared" si="8"/>
        <v>7.0809248554913301E-2</v>
      </c>
    </row>
    <row r="52" spans="1:20" x14ac:dyDescent="0.25">
      <c r="A52" s="4" t="s">
        <v>49</v>
      </c>
      <c r="B52" s="20">
        <v>789</v>
      </c>
      <c r="C52" s="21">
        <v>78</v>
      </c>
      <c r="D52" s="17">
        <f t="shared" si="0"/>
        <v>9.8859315589353611E-2</v>
      </c>
      <c r="E52" s="20">
        <v>138</v>
      </c>
      <c r="F52" s="18">
        <f t="shared" si="1"/>
        <v>0.17490494296577946</v>
      </c>
      <c r="G52" s="21">
        <v>47</v>
      </c>
      <c r="H52" s="17">
        <f t="shared" si="2"/>
        <v>5.9569074778200254E-2</v>
      </c>
      <c r="I52" s="20">
        <v>0</v>
      </c>
      <c r="J52" s="18">
        <f t="shared" si="3"/>
        <v>0</v>
      </c>
      <c r="K52" s="21">
        <v>416</v>
      </c>
      <c r="L52" s="17">
        <f t="shared" si="4"/>
        <v>0.52724968314321929</v>
      </c>
      <c r="M52" s="20">
        <v>7</v>
      </c>
      <c r="N52" s="18">
        <f t="shared" si="5"/>
        <v>8.8719898605830166E-3</v>
      </c>
      <c r="O52" s="21">
        <v>12</v>
      </c>
      <c r="P52" s="17">
        <f t="shared" si="6"/>
        <v>1.5209125475285171E-2</v>
      </c>
      <c r="Q52" s="20">
        <v>48</v>
      </c>
      <c r="R52" s="18">
        <f t="shared" si="7"/>
        <v>6.0836501901140684E-2</v>
      </c>
      <c r="S52" s="21">
        <v>43</v>
      </c>
      <c r="T52" s="19">
        <f t="shared" si="8"/>
        <v>5.4499366286438533E-2</v>
      </c>
    </row>
    <row r="53" spans="1:20" x14ac:dyDescent="0.25">
      <c r="A53" s="4" t="s">
        <v>50</v>
      </c>
      <c r="B53" s="20">
        <v>333</v>
      </c>
      <c r="C53" s="21">
        <v>18</v>
      </c>
      <c r="D53" s="17">
        <f t="shared" si="0"/>
        <v>5.4054054054054057E-2</v>
      </c>
      <c r="E53" s="20">
        <v>87</v>
      </c>
      <c r="F53" s="18">
        <f t="shared" si="1"/>
        <v>0.26126126126126126</v>
      </c>
      <c r="G53" s="21">
        <v>21</v>
      </c>
      <c r="H53" s="17">
        <f t="shared" si="2"/>
        <v>6.3063063063063057E-2</v>
      </c>
      <c r="I53" s="20">
        <v>0</v>
      </c>
      <c r="J53" s="18">
        <f t="shared" si="3"/>
        <v>0</v>
      </c>
      <c r="K53" s="21">
        <v>143</v>
      </c>
      <c r="L53" s="17">
        <f t="shared" si="4"/>
        <v>0.42942942942942941</v>
      </c>
      <c r="M53" s="20">
        <v>0</v>
      </c>
      <c r="N53" s="18">
        <f t="shared" si="5"/>
        <v>0</v>
      </c>
      <c r="O53" s="21">
        <v>13</v>
      </c>
      <c r="P53" s="17">
        <f t="shared" si="6"/>
        <v>3.903903903903904E-2</v>
      </c>
      <c r="Q53" s="20">
        <v>24</v>
      </c>
      <c r="R53" s="18">
        <f t="shared" si="7"/>
        <v>7.2072072072072071E-2</v>
      </c>
      <c r="S53" s="21">
        <v>27</v>
      </c>
      <c r="T53" s="19">
        <f t="shared" si="8"/>
        <v>8.1081081081081086E-2</v>
      </c>
    </row>
    <row r="54" spans="1:20" x14ac:dyDescent="0.25">
      <c r="A54" s="4" t="s">
        <v>51</v>
      </c>
      <c r="B54" s="20">
        <v>176</v>
      </c>
      <c r="C54" s="21">
        <v>0</v>
      </c>
      <c r="D54" s="17">
        <f t="shared" si="0"/>
        <v>0</v>
      </c>
      <c r="E54" s="20">
        <v>32</v>
      </c>
      <c r="F54" s="18">
        <f t="shared" si="1"/>
        <v>0.18181818181818182</v>
      </c>
      <c r="G54" s="21">
        <v>9</v>
      </c>
      <c r="H54" s="17">
        <f t="shared" si="2"/>
        <v>5.113636363636364E-2</v>
      </c>
      <c r="I54" s="20">
        <v>0</v>
      </c>
      <c r="J54" s="18">
        <f t="shared" si="3"/>
        <v>0</v>
      </c>
      <c r="K54" s="21">
        <v>109</v>
      </c>
      <c r="L54" s="17">
        <f t="shared" si="4"/>
        <v>0.61931818181818177</v>
      </c>
      <c r="M54" s="20">
        <v>0</v>
      </c>
      <c r="N54" s="18">
        <f t="shared" si="5"/>
        <v>0</v>
      </c>
      <c r="O54" s="21">
        <v>5</v>
      </c>
      <c r="P54" s="17">
        <f t="shared" si="6"/>
        <v>2.8409090909090908E-2</v>
      </c>
      <c r="Q54" s="20">
        <v>10</v>
      </c>
      <c r="R54" s="18">
        <f t="shared" si="7"/>
        <v>5.6818181818181816E-2</v>
      </c>
      <c r="S54" s="21">
        <v>11</v>
      </c>
      <c r="T54" s="19">
        <f t="shared" si="8"/>
        <v>6.25E-2</v>
      </c>
    </row>
    <row r="55" spans="1:20" x14ac:dyDescent="0.25">
      <c r="A55" s="4" t="s">
        <v>52</v>
      </c>
      <c r="B55" s="20">
        <v>184</v>
      </c>
      <c r="C55" s="21">
        <v>13</v>
      </c>
      <c r="D55" s="17">
        <f t="shared" si="0"/>
        <v>7.0652173913043473E-2</v>
      </c>
      <c r="E55" s="20">
        <v>11</v>
      </c>
      <c r="F55" s="18">
        <f t="shared" si="1"/>
        <v>5.9782608695652176E-2</v>
      </c>
      <c r="G55" s="21">
        <v>21</v>
      </c>
      <c r="H55" s="17">
        <f t="shared" si="2"/>
        <v>0.11413043478260869</v>
      </c>
      <c r="I55" s="20">
        <v>13</v>
      </c>
      <c r="J55" s="18">
        <f t="shared" si="3"/>
        <v>7.0652173913043473E-2</v>
      </c>
      <c r="K55" s="21">
        <v>90</v>
      </c>
      <c r="L55" s="17">
        <f t="shared" si="4"/>
        <v>0.4891304347826087</v>
      </c>
      <c r="M55" s="20">
        <v>0</v>
      </c>
      <c r="N55" s="18">
        <f t="shared" si="5"/>
        <v>0</v>
      </c>
      <c r="O55" s="21">
        <v>6</v>
      </c>
      <c r="P55" s="17">
        <f t="shared" si="6"/>
        <v>3.2608695652173912E-2</v>
      </c>
      <c r="Q55" s="20">
        <v>25</v>
      </c>
      <c r="R55" s="18">
        <f t="shared" si="7"/>
        <v>0.1358695652173913</v>
      </c>
      <c r="S55" s="21">
        <v>5</v>
      </c>
      <c r="T55" s="19">
        <f t="shared" si="8"/>
        <v>2.717391304347826E-2</v>
      </c>
    </row>
    <row r="57" spans="1:20" x14ac:dyDescent="0.25">
      <c r="A57" s="5" t="s">
        <v>65</v>
      </c>
    </row>
  </sheetData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  <pageSetup scale="4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26077-D153-4850-8962-63E517A97F14}">
  <dimension ref="A1:A55"/>
  <sheetViews>
    <sheetView workbookViewId="0">
      <selection activeCell="Q16" sqref="Q16"/>
    </sheetView>
  </sheetViews>
  <sheetFormatPr defaultRowHeight="15" x14ac:dyDescent="0.25"/>
  <sheetData>
    <row r="1" spans="1:1" x14ac:dyDescent="0.25">
      <c r="A1" t="s">
        <v>64</v>
      </c>
    </row>
    <row r="2" spans="1:1" x14ac:dyDescent="0.25">
      <c r="A2" t="s">
        <v>55</v>
      </c>
    </row>
    <row r="3" spans="1:1" x14ac:dyDescent="0.25">
      <c r="A3" t="s">
        <v>0</v>
      </c>
    </row>
    <row r="4" spans="1:1" x14ac:dyDescent="0.25">
      <c r="A4" t="s">
        <v>1</v>
      </c>
    </row>
    <row r="5" spans="1:1" x14ac:dyDescent="0.25">
      <c r="A5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9" spans="1:1" x14ac:dyDescent="0.25">
      <c r="A9" t="s">
        <v>6</v>
      </c>
    </row>
    <row r="10" spans="1:1" x14ac:dyDescent="0.25">
      <c r="A10" t="s">
        <v>7</v>
      </c>
    </row>
    <row r="11" spans="1:1" x14ac:dyDescent="0.25">
      <c r="A11" t="s">
        <v>8</v>
      </c>
    </row>
    <row r="12" spans="1:1" x14ac:dyDescent="0.25">
      <c r="A12" t="s">
        <v>9</v>
      </c>
    </row>
    <row r="13" spans="1:1" x14ac:dyDescent="0.25">
      <c r="A13" t="s">
        <v>10</v>
      </c>
    </row>
    <row r="14" spans="1:1" x14ac:dyDescent="0.25">
      <c r="A14" t="s">
        <v>11</v>
      </c>
    </row>
    <row r="15" spans="1:1" x14ac:dyDescent="0.25">
      <c r="A15" t="s">
        <v>12</v>
      </c>
    </row>
    <row r="16" spans="1:1" x14ac:dyDescent="0.25">
      <c r="A16" t="s">
        <v>13</v>
      </c>
    </row>
    <row r="17" spans="1:1" x14ac:dyDescent="0.25">
      <c r="A17" t="s">
        <v>14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4" spans="1:1" x14ac:dyDescent="0.25">
      <c r="A24" t="s">
        <v>21</v>
      </c>
    </row>
    <row r="25" spans="1:1" x14ac:dyDescent="0.25">
      <c r="A25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34</v>
      </c>
    </row>
    <row r="38" spans="1:1" x14ac:dyDescent="0.25">
      <c r="A38" t="s">
        <v>35</v>
      </c>
    </row>
    <row r="39" spans="1:1" x14ac:dyDescent="0.25">
      <c r="A39" t="s">
        <v>36</v>
      </c>
    </row>
    <row r="40" spans="1:1" x14ac:dyDescent="0.25">
      <c r="A40" t="s">
        <v>37</v>
      </c>
    </row>
    <row r="41" spans="1:1" x14ac:dyDescent="0.25">
      <c r="A41" t="s">
        <v>38</v>
      </c>
    </row>
    <row r="42" spans="1:1" x14ac:dyDescent="0.25">
      <c r="A42" t="s">
        <v>39</v>
      </c>
    </row>
    <row r="43" spans="1:1" x14ac:dyDescent="0.25">
      <c r="A43" t="s">
        <v>40</v>
      </c>
    </row>
    <row r="44" spans="1:1" x14ac:dyDescent="0.25">
      <c r="A44" t="s">
        <v>41</v>
      </c>
    </row>
    <row r="45" spans="1:1" x14ac:dyDescent="0.25">
      <c r="A45" t="s">
        <v>42</v>
      </c>
    </row>
    <row r="46" spans="1:1" x14ac:dyDescent="0.25">
      <c r="A46" t="s">
        <v>43</v>
      </c>
    </row>
    <row r="47" spans="1:1" x14ac:dyDescent="0.25">
      <c r="A47" t="s">
        <v>44</v>
      </c>
    </row>
    <row r="48" spans="1:1" x14ac:dyDescent="0.25">
      <c r="A48" t="s">
        <v>45</v>
      </c>
    </row>
    <row r="49" spans="1:1" x14ac:dyDescent="0.25">
      <c r="A49" t="s">
        <v>46</v>
      </c>
    </row>
    <row r="50" spans="1:1" x14ac:dyDescent="0.25">
      <c r="A50" t="s">
        <v>47</v>
      </c>
    </row>
    <row r="51" spans="1:1" x14ac:dyDescent="0.25">
      <c r="A51" t="s">
        <v>48</v>
      </c>
    </row>
    <row r="52" spans="1:1" x14ac:dyDescent="0.25">
      <c r="A52" t="s">
        <v>49</v>
      </c>
    </row>
    <row r="53" spans="1:1" x14ac:dyDescent="0.25">
      <c r="A53" t="s">
        <v>50</v>
      </c>
    </row>
    <row r="54" spans="1:1" x14ac:dyDescent="0.25">
      <c r="A54" t="s">
        <v>51</v>
      </c>
    </row>
    <row r="55" spans="1:1" x14ac:dyDescent="0.25">
      <c r="A55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52B5B64623141806E05C2FE7A85F6" ma:contentTypeVersion="17" ma:contentTypeDescription="Create a new document." ma:contentTypeScope="" ma:versionID="5c1dc5385af76f76c997c8d185725657">
  <xsd:schema xmlns:xsd="http://www.w3.org/2001/XMLSchema" xmlns:xs="http://www.w3.org/2001/XMLSchema" xmlns:p="http://schemas.microsoft.com/office/2006/metadata/properties" xmlns:ns2="960af6b3-a15e-4d72-a6c6-38b9491dab29" xmlns:ns3="55f82333-1fbd-4245-8a2d-3865f6ba959c" targetNamespace="http://schemas.microsoft.com/office/2006/metadata/properties" ma:root="true" ma:fieldsID="a1bd3174ca44315f297d7c95c9f25298" ns2:_="" ns3:_="">
    <xsd:import namespace="960af6b3-a15e-4d72-a6c6-38b9491dab29"/>
    <xsd:import namespace="55f82333-1fbd-4245-8a2d-3865f6ba9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af6b3-a15e-4d72-a6c6-38b9491da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328aa94-f52b-4bd6-9863-ccee34cf9f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82333-1fbd-4245-8a2d-3865f6ba959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452da1b-ebe0-486a-95f6-c966a3ec0177}" ma:internalName="TaxCatchAll" ma:showField="CatchAllData" ma:web="55f82333-1fbd-4245-8a2d-3865f6ba95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D9FC10-CBA0-497B-B29F-C4699DFC6A55}"/>
</file>

<file path=customXml/itemProps2.xml><?xml version="1.0" encoding="utf-8"?>
<ds:datastoreItem xmlns:ds="http://schemas.openxmlformats.org/officeDocument/2006/customXml" ds:itemID="{BD2CCBD3-0F04-43F9-B287-9264CC600C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Berfu Aygenc</dc:creator>
  <cp:lastModifiedBy>Berfu Aygenc</cp:lastModifiedBy>
  <cp:lastPrinted>2024-01-16T19:40:05Z</cp:lastPrinted>
  <dcterms:created xsi:type="dcterms:W3CDTF">2023-12-21T18:27:44Z</dcterms:created>
  <dcterms:modified xsi:type="dcterms:W3CDTF">2024-01-16T19:41:48Z</dcterms:modified>
</cp:coreProperties>
</file>