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ericansociological-my.sharepoint.com/personal/baygenc_asanet_org/Documents/Documents/Berfu Aygenc/Membership/2023_Membership/for website/"/>
    </mc:Choice>
  </mc:AlternateContent>
  <xr:revisionPtr revIDLastSave="359" documentId="8_{453812A3-3B64-4A3A-BCB9-CCDE9D3035AA}" xr6:coauthVersionLast="47" xr6:coauthVersionMax="47" xr10:uidLastSave="{B24BD206-0A73-4222-99CE-895A10BA6F33}"/>
  <bookViews>
    <workbookView xWindow="-120" yWindow="-120" windowWidth="29040" windowHeight="15840" xr2:uid="{E57BADB8-4735-4221-9E27-F6256306A9FD}"/>
  </bookViews>
  <sheets>
    <sheet name="Sheet3" sheetId="8" r:id="rId1"/>
  </sheets>
  <definedNames>
    <definedName name="_xlnm.Print_Area" localSheetId="0">Sheet3!$A$1:$T$57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8" l="1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R3" i="8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P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T2" i="8"/>
  <c r="R2" i="8"/>
  <c r="P2" i="8"/>
  <c r="N2" i="8"/>
  <c r="L2" i="8"/>
  <c r="J2" i="8"/>
  <c r="H2" i="8"/>
  <c r="F2" i="8"/>
  <c r="D2" i="8"/>
</calcChain>
</file>

<file path=xl/sharedStrings.xml><?xml version="1.0" encoding="utf-8"?>
<sst xmlns="http://schemas.openxmlformats.org/spreadsheetml/2006/main" count="66" uniqueCount="66">
  <si>
    <t>Teaching and Learning in Sociology</t>
  </si>
  <si>
    <t>Methodology</t>
  </si>
  <si>
    <t>Medical Sociology</t>
  </si>
  <si>
    <t>Crime, Law, and Deviance</t>
  </si>
  <si>
    <t>Sociology of Education</t>
  </si>
  <si>
    <t>Family</t>
  </si>
  <si>
    <t>Organizations, Occupations, and Work</t>
  </si>
  <si>
    <t>Theory</t>
  </si>
  <si>
    <t>Sociology of Sex and Gender</t>
  </si>
  <si>
    <t>Community and Urban Sociology</t>
  </si>
  <si>
    <t>Social Psychology</t>
  </si>
  <si>
    <t>Peace, War, and Social Conflict</t>
  </si>
  <si>
    <t>Environmental Sociology</t>
  </si>
  <si>
    <t>Marxist Sociology</t>
  </si>
  <si>
    <t>Sociological Practice and Public Sociology</t>
  </si>
  <si>
    <t>Sociology of Population</t>
  </si>
  <si>
    <t>Political Economy of the World-System</t>
  </si>
  <si>
    <t>Aging and the Life Course</t>
  </si>
  <si>
    <t>Sociology of Mental Health</t>
  </si>
  <si>
    <t>Collective Behavior and Social Movements</t>
  </si>
  <si>
    <t>Racial and Ethnic Minorities</t>
  </si>
  <si>
    <t>Comparative-Historical Sociology</t>
  </si>
  <si>
    <t>Political Sociology</t>
  </si>
  <si>
    <t>Asia and Asian America</t>
  </si>
  <si>
    <t>Sociology of Emotions</t>
  </si>
  <si>
    <t>Sociology of Culture</t>
  </si>
  <si>
    <t>Science, Knowledge, and Technology</t>
  </si>
  <si>
    <t>Communication, Information Technologies, and Media Sociology</t>
  </si>
  <si>
    <t>Latina/o Sociology</t>
  </si>
  <si>
    <t>Drugs and Society</t>
  </si>
  <si>
    <t>Children and Youth</t>
  </si>
  <si>
    <t>Sociology of Law</t>
  </si>
  <si>
    <t>Decision-Making, Social Networks, and Society</t>
  </si>
  <si>
    <t>Sociology of Religion</t>
  </si>
  <si>
    <t>International Migration</t>
  </si>
  <si>
    <t>Race, Gender, and Class</t>
  </si>
  <si>
    <t>Mathematical Sociology</t>
  </si>
  <si>
    <t>Sociology of Sexualities</t>
  </si>
  <si>
    <t>History of Sociology</t>
  </si>
  <si>
    <t>Economic Sociology</t>
  </si>
  <si>
    <t>Labor and Labor Movements</t>
  </si>
  <si>
    <t>Animals and Society</t>
  </si>
  <si>
    <t>Ethnomethodology and Conversation Analysis</t>
  </si>
  <si>
    <t>Biosociology and Evolutionary Sociology</t>
  </si>
  <si>
    <t>Disability in Society</t>
  </si>
  <si>
    <t>Sociology of Human Rights</t>
  </si>
  <si>
    <t>Altruism, Morality, and Social Solidarity</t>
  </si>
  <si>
    <t>Sociology of Body and Embodiment</t>
  </si>
  <si>
    <t>Global and Transnational Sociology</t>
  </si>
  <si>
    <t>Inequality, Poverty, and Mobility</t>
  </si>
  <si>
    <t>Sociology of Development</t>
  </si>
  <si>
    <t>Sociology of Consumers and Consumption</t>
  </si>
  <si>
    <t>Sociology of Indigenous Peoples and Native Nations</t>
  </si>
  <si>
    <t>Missing</t>
  </si>
  <si>
    <t>Total</t>
  </si>
  <si>
    <t>Total ASA Membership</t>
  </si>
  <si>
    <t>African American</t>
  </si>
  <si>
    <t>Asian/Asian American</t>
  </si>
  <si>
    <t>Hispanic/Latino</t>
  </si>
  <si>
    <t>Native American</t>
  </si>
  <si>
    <t>White</t>
  </si>
  <si>
    <t>MENA/SWANA</t>
  </si>
  <si>
    <t>Other</t>
  </si>
  <si>
    <t>Multiple selected</t>
  </si>
  <si>
    <t>Note: categories less than five were counted as "missing."</t>
  </si>
  <si>
    <t>2023 ASA Student Section Membership by Racial/Ethnic Identity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</si>
</sst>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1" xfId="0" applyFill="1" applyBorder="1"/>
    <xf numFmtId="0" fontId="0" fillId="0" borderId="0" xfId="0" applyFill="1" applyAlignment="1">
      <alignment horizontal="center" vertical="top"/>
    </xf>
    <xf numFmtId="164" fontId="4" fillId="0" borderId="1" xfId="15" applyNumberFormat="1" applyFont="1" applyFill="1" applyBorder="1" applyAlignment="1">
      <alignment horizontal="center" vertical="top"/>
    </xf>
    <xf numFmtId="164" fontId="4" fillId="0" borderId="1" xfId="14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164" fontId="4" fillId="2" borderId="1" xfId="13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164" fontId="4" fillId="2" borderId="1" xfId="14" applyNumberFormat="1" applyFont="1" applyFill="1" applyBorder="1" applyAlignment="1">
      <alignment horizontal="center" vertical="top"/>
    </xf>
    <xf numFmtId="0" fontId="0" fillId="2" borderId="1" xfId="0" applyFill="1" applyBorder="1" applyAlignment="1"/>
    <xf numFmtId="165" fontId="4" fillId="2" borderId="1" xfId="1" applyNumberFormat="1" applyFont="1" applyFill="1" applyBorder="1" applyAlignment="1">
      <alignment horizontal="center" vertical="top"/>
    </xf>
    <xf numFmtId="165" fontId="0" fillId="0" borderId="0" xfId="1" applyNumberFormat="1" applyFont="1" applyAlignment="1">
      <alignment horizontal="center" vertical="top"/>
    </xf>
    <xf numFmtId="165" fontId="4" fillId="0" borderId="1" xfId="1" applyNumberFormat="1" applyFont="1" applyFill="1" applyBorder="1" applyAlignment="1">
      <alignment horizontal="center" vertical="top"/>
    </xf>
    <xf numFmtId="165" fontId="0" fillId="2" borderId="1" xfId="1" applyNumberFormat="1" applyFont="1" applyFill="1" applyBorder="1" applyAlignment="1">
      <alignment horizontal="center" vertical="top"/>
    </xf>
  </cellXfs>
  <cellStyles count="16">
    <cellStyle name="Normal" xfId="0" builtinId="0"/>
    <cellStyle name="Percent" xfId="1" builtinId="5"/>
    <cellStyle name="style1703183151981" xfId="2" xr:uid="{9AF4B13B-9614-4E45-AC69-ADA8D9DCE554}"/>
    <cellStyle name="style1703183152262" xfId="3" xr:uid="{278B6C2E-1761-4973-BD95-DCA4F01954A3}"/>
    <cellStyle name="style1703183152503" xfId="4" xr:uid="{DE3A478F-C3E8-47ED-9EE3-B36E3C91BC52}"/>
    <cellStyle name="style1704813690540" xfId="5" xr:uid="{3F4ADC1C-A834-45D8-B528-937A64EEFC50}"/>
    <cellStyle name="style1704813690683" xfId="6" xr:uid="{1EFB36E4-BD48-4364-9063-0AADF44D20C0}"/>
    <cellStyle name="style1704813691421" xfId="7" xr:uid="{5D23D4AB-3045-45E1-8D05-42FC537CD64B}"/>
    <cellStyle name="style1704816451876" xfId="8" xr:uid="{1D67BE23-86AD-438D-ABC5-EA8A0F6D62C1}"/>
    <cellStyle name="style1704816452534" xfId="9" xr:uid="{8B4C298E-150D-4B5B-AB28-B5E1E5244B28}"/>
    <cellStyle name="style1704906103165" xfId="10" xr:uid="{B989180A-4C69-4AB3-BA51-835DCEF95DCA}"/>
    <cellStyle name="style1704906103264" xfId="11" xr:uid="{1A0BE2B5-06C8-4EDD-B913-0A782F1CCF24}"/>
    <cellStyle name="style1704906103818" xfId="12" xr:uid="{5238CAB8-EC31-43A8-953E-C34B99D383D0}"/>
    <cellStyle name="style1704910850781" xfId="13" xr:uid="{847D2597-925B-45F7-9C02-F55CCE5BEE84}"/>
    <cellStyle name="style1704910851003" xfId="14" xr:uid="{A0E1B59D-F8F4-46F2-B1C0-71E63C0C6EA8}"/>
    <cellStyle name="style1704910851185" xfId="15" xr:uid="{D46C0FF5-3BF5-481B-A3C8-7B2416D5BC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26077-D153-4850-8962-63E517A97F14}">
  <sheetPr>
    <pageSetUpPr fitToPage="1"/>
  </sheetPr>
  <dimension ref="A1:T57"/>
  <sheetViews>
    <sheetView tabSelected="1" workbookViewId="0">
      <selection activeCell="W11" sqref="W11"/>
    </sheetView>
  </sheetViews>
  <sheetFormatPr defaultRowHeight="15" x14ac:dyDescent="0.25"/>
  <cols>
    <col min="1" max="1" width="58.85546875" customWidth="1"/>
    <col min="2" max="3" width="8.7109375" style="2" customWidth="1"/>
    <col min="4" max="4" width="8.7109375" style="19" customWidth="1"/>
    <col min="5" max="5" width="8.7109375" style="2" customWidth="1"/>
    <col min="6" max="6" width="11.140625" style="19" customWidth="1"/>
    <col min="7" max="7" width="8.7109375" style="2" customWidth="1"/>
    <col min="8" max="8" width="8.7109375" style="19" customWidth="1"/>
    <col min="9" max="9" width="8.7109375" style="2" customWidth="1"/>
    <col min="10" max="10" width="8.7109375" style="19" customWidth="1"/>
    <col min="11" max="11" width="8.7109375" style="2" customWidth="1"/>
    <col min="12" max="12" width="8.7109375" style="19" customWidth="1"/>
    <col min="13" max="13" width="8.7109375" style="2" customWidth="1"/>
    <col min="14" max="14" width="8.7109375" style="19" customWidth="1"/>
    <col min="15" max="15" width="8.7109375" style="2" customWidth="1"/>
    <col min="16" max="16" width="8.7109375" style="19" customWidth="1"/>
    <col min="17" max="17" width="8.7109375" style="2" customWidth="1"/>
    <col min="18" max="18" width="8.7109375" style="19" customWidth="1"/>
    <col min="19" max="19" width="8.7109375" style="6" customWidth="1"/>
    <col min="20" max="20" width="8.7109375" style="19" customWidth="1"/>
  </cols>
  <sheetData>
    <row r="1" spans="1:20" ht="24" customHeight="1" x14ac:dyDescent="0.25">
      <c r="A1" s="9" t="s">
        <v>65</v>
      </c>
      <c r="B1" s="4" t="s">
        <v>54</v>
      </c>
      <c r="C1" s="12" t="s">
        <v>56</v>
      </c>
      <c r="D1" s="13"/>
      <c r="E1" s="10" t="s">
        <v>57</v>
      </c>
      <c r="F1" s="11"/>
      <c r="G1" s="12" t="s">
        <v>58</v>
      </c>
      <c r="H1" s="13"/>
      <c r="I1" s="10" t="s">
        <v>59</v>
      </c>
      <c r="J1" s="11"/>
      <c r="K1" s="12" t="s">
        <v>60</v>
      </c>
      <c r="L1" s="13"/>
      <c r="M1" s="10" t="s">
        <v>61</v>
      </c>
      <c r="N1" s="11"/>
      <c r="O1" s="12" t="s">
        <v>62</v>
      </c>
      <c r="P1" s="13"/>
      <c r="Q1" s="10" t="s">
        <v>63</v>
      </c>
      <c r="R1" s="11"/>
      <c r="S1" s="12" t="s">
        <v>53</v>
      </c>
      <c r="T1" s="17"/>
    </row>
    <row r="2" spans="1:20" x14ac:dyDescent="0.25">
      <c r="A2" s="5" t="s">
        <v>55</v>
      </c>
      <c r="B2" s="7">
        <v>3017</v>
      </c>
      <c r="C2" s="14">
        <v>287</v>
      </c>
      <c r="D2" s="18">
        <f>C2/B2</f>
        <v>9.5127610208816701E-2</v>
      </c>
      <c r="E2" s="8">
        <v>650</v>
      </c>
      <c r="F2" s="20">
        <f>E2/B2</f>
        <v>0.21544580709313887</v>
      </c>
      <c r="G2" s="16">
        <v>266</v>
      </c>
      <c r="H2" s="18">
        <f>G2/B2</f>
        <v>8.8167053364269138E-2</v>
      </c>
      <c r="I2" s="8">
        <v>7</v>
      </c>
      <c r="J2" s="20">
        <f>I2/B2</f>
        <v>2.3201856148491878E-3</v>
      </c>
      <c r="K2" s="16">
        <v>1233</v>
      </c>
      <c r="L2" s="18">
        <f>K2/B2</f>
        <v>0.40868412330129267</v>
      </c>
      <c r="M2" s="8">
        <v>54</v>
      </c>
      <c r="N2" s="20">
        <f>M2/B2</f>
        <v>1.7898574743122307E-2</v>
      </c>
      <c r="O2" s="16">
        <v>70</v>
      </c>
      <c r="P2" s="18">
        <f>O2/B2</f>
        <v>2.3201856148491878E-2</v>
      </c>
      <c r="Q2" s="8">
        <v>296</v>
      </c>
      <c r="R2" s="20">
        <f>Q2/B2</f>
        <v>9.8110705999337092E-2</v>
      </c>
      <c r="S2" s="16">
        <v>154</v>
      </c>
      <c r="T2" s="21">
        <f>S2/B2</f>
        <v>5.1044083526682132E-2</v>
      </c>
    </row>
    <row r="3" spans="1:20" x14ac:dyDescent="0.25">
      <c r="A3" s="5" t="s">
        <v>0</v>
      </c>
      <c r="B3" s="3">
        <v>118</v>
      </c>
      <c r="C3" s="15">
        <v>6</v>
      </c>
      <c r="D3" s="18">
        <f t="shared" ref="D3:D55" si="0">C3/B3</f>
        <v>5.0847457627118647E-2</v>
      </c>
      <c r="E3" s="3">
        <v>10</v>
      </c>
      <c r="F3" s="20">
        <f t="shared" ref="F3:F55" si="1">E3/B3</f>
        <v>8.4745762711864403E-2</v>
      </c>
      <c r="G3" s="15">
        <v>6</v>
      </c>
      <c r="H3" s="18">
        <f t="shared" ref="H3:H55" si="2">G3/B3</f>
        <v>5.0847457627118647E-2</v>
      </c>
      <c r="I3" s="3">
        <v>0</v>
      </c>
      <c r="J3" s="20">
        <f t="shared" ref="J3:J55" si="3">I3/B3</f>
        <v>0</v>
      </c>
      <c r="K3" s="15">
        <v>70</v>
      </c>
      <c r="L3" s="18">
        <f t="shared" ref="L3:L55" si="4">K3/B3</f>
        <v>0.59322033898305082</v>
      </c>
      <c r="M3" s="3">
        <v>0</v>
      </c>
      <c r="N3" s="20">
        <f t="shared" ref="N3:N55" si="5">M3/B3</f>
        <v>0</v>
      </c>
      <c r="O3" s="15">
        <v>0</v>
      </c>
      <c r="P3" s="18">
        <f t="shared" ref="P3:P55" si="6">O3/B3</f>
        <v>0</v>
      </c>
      <c r="Q3" s="3">
        <v>15</v>
      </c>
      <c r="R3" s="20">
        <f t="shared" ref="R3:R55" si="7">Q3/B3</f>
        <v>0.1271186440677966</v>
      </c>
      <c r="S3" s="15">
        <v>11</v>
      </c>
      <c r="T3" s="21">
        <f t="shared" ref="T3:T55" si="8">S3/B3</f>
        <v>9.3220338983050849E-2</v>
      </c>
    </row>
    <row r="4" spans="1:20" x14ac:dyDescent="0.25">
      <c r="A4" s="5" t="s">
        <v>1</v>
      </c>
      <c r="B4" s="3">
        <v>98</v>
      </c>
      <c r="C4" s="15">
        <v>0</v>
      </c>
      <c r="D4" s="18">
        <f t="shared" si="0"/>
        <v>0</v>
      </c>
      <c r="E4" s="3">
        <v>36</v>
      </c>
      <c r="F4" s="20">
        <f t="shared" si="1"/>
        <v>0.36734693877551022</v>
      </c>
      <c r="G4" s="15">
        <v>0</v>
      </c>
      <c r="H4" s="18">
        <f t="shared" si="2"/>
        <v>0</v>
      </c>
      <c r="I4" s="3">
        <v>0</v>
      </c>
      <c r="J4" s="20">
        <f t="shared" si="3"/>
        <v>0</v>
      </c>
      <c r="K4" s="15">
        <v>35</v>
      </c>
      <c r="L4" s="18">
        <f t="shared" si="4"/>
        <v>0.35714285714285715</v>
      </c>
      <c r="M4" s="3">
        <v>0</v>
      </c>
      <c r="N4" s="20">
        <f t="shared" si="5"/>
        <v>0</v>
      </c>
      <c r="O4" s="15">
        <v>0</v>
      </c>
      <c r="P4" s="18">
        <f t="shared" si="6"/>
        <v>0</v>
      </c>
      <c r="Q4" s="3">
        <v>9</v>
      </c>
      <c r="R4" s="20">
        <f t="shared" si="7"/>
        <v>9.1836734693877556E-2</v>
      </c>
      <c r="S4" s="15">
        <v>18</v>
      </c>
      <c r="T4" s="21">
        <f t="shared" si="8"/>
        <v>0.18367346938775511</v>
      </c>
    </row>
    <row r="5" spans="1:20" x14ac:dyDescent="0.25">
      <c r="A5" s="5" t="s">
        <v>2</v>
      </c>
      <c r="B5" s="3">
        <v>243</v>
      </c>
      <c r="C5" s="15">
        <v>20</v>
      </c>
      <c r="D5" s="18">
        <f t="shared" si="0"/>
        <v>8.2304526748971193E-2</v>
      </c>
      <c r="E5" s="3">
        <v>42</v>
      </c>
      <c r="F5" s="20">
        <f t="shared" si="1"/>
        <v>0.1728395061728395</v>
      </c>
      <c r="G5" s="15">
        <v>13</v>
      </c>
      <c r="H5" s="18">
        <f t="shared" si="2"/>
        <v>5.3497942386831275E-2</v>
      </c>
      <c r="I5" s="3">
        <v>0</v>
      </c>
      <c r="J5" s="20">
        <f t="shared" si="3"/>
        <v>0</v>
      </c>
      <c r="K5" s="15">
        <v>123</v>
      </c>
      <c r="L5" s="18">
        <f t="shared" si="4"/>
        <v>0.50617283950617287</v>
      </c>
      <c r="M5" s="3">
        <v>5</v>
      </c>
      <c r="N5" s="20">
        <f t="shared" si="5"/>
        <v>2.0576131687242798E-2</v>
      </c>
      <c r="O5" s="15">
        <v>5</v>
      </c>
      <c r="P5" s="18">
        <f t="shared" si="6"/>
        <v>2.0576131687242798E-2</v>
      </c>
      <c r="Q5" s="3">
        <v>27</v>
      </c>
      <c r="R5" s="20">
        <f t="shared" si="7"/>
        <v>0.1111111111111111</v>
      </c>
      <c r="S5" s="15">
        <v>8</v>
      </c>
      <c r="T5" s="21">
        <f t="shared" si="8"/>
        <v>3.292181069958848E-2</v>
      </c>
    </row>
    <row r="6" spans="1:20" x14ac:dyDescent="0.25">
      <c r="A6" s="5" t="s">
        <v>3</v>
      </c>
      <c r="B6" s="3">
        <v>158</v>
      </c>
      <c r="C6" s="15">
        <v>16</v>
      </c>
      <c r="D6" s="18">
        <f t="shared" si="0"/>
        <v>0.10126582278481013</v>
      </c>
      <c r="E6" s="3">
        <v>17</v>
      </c>
      <c r="F6" s="20">
        <f t="shared" si="1"/>
        <v>0.10759493670886076</v>
      </c>
      <c r="G6" s="15">
        <v>14</v>
      </c>
      <c r="H6" s="18">
        <f t="shared" si="2"/>
        <v>8.8607594936708861E-2</v>
      </c>
      <c r="I6" s="3">
        <v>0</v>
      </c>
      <c r="J6" s="20">
        <f t="shared" si="3"/>
        <v>0</v>
      </c>
      <c r="K6" s="15">
        <v>73</v>
      </c>
      <c r="L6" s="18">
        <f t="shared" si="4"/>
        <v>0.46202531645569622</v>
      </c>
      <c r="M6" s="3">
        <v>0</v>
      </c>
      <c r="N6" s="20">
        <f t="shared" si="5"/>
        <v>0</v>
      </c>
      <c r="O6" s="15">
        <v>0</v>
      </c>
      <c r="P6" s="18">
        <f t="shared" si="6"/>
        <v>0</v>
      </c>
      <c r="Q6" s="3">
        <v>26</v>
      </c>
      <c r="R6" s="20">
        <f t="shared" si="7"/>
        <v>0.16455696202531644</v>
      </c>
      <c r="S6" s="15">
        <v>12</v>
      </c>
      <c r="T6" s="21">
        <f t="shared" si="8"/>
        <v>7.5949367088607597E-2</v>
      </c>
    </row>
    <row r="7" spans="1:20" x14ac:dyDescent="0.25">
      <c r="A7" s="5" t="s">
        <v>4</v>
      </c>
      <c r="B7" s="3">
        <v>218</v>
      </c>
      <c r="C7" s="15">
        <v>24</v>
      </c>
      <c r="D7" s="18">
        <f t="shared" si="0"/>
        <v>0.11009174311926606</v>
      </c>
      <c r="E7" s="3">
        <v>47</v>
      </c>
      <c r="F7" s="20">
        <f t="shared" si="1"/>
        <v>0.21559633027522937</v>
      </c>
      <c r="G7" s="15">
        <v>19</v>
      </c>
      <c r="H7" s="18">
        <f t="shared" si="2"/>
        <v>8.7155963302752298E-2</v>
      </c>
      <c r="I7" s="3">
        <v>0</v>
      </c>
      <c r="J7" s="20">
        <f t="shared" si="3"/>
        <v>0</v>
      </c>
      <c r="K7" s="15">
        <v>85</v>
      </c>
      <c r="L7" s="18">
        <f t="shared" si="4"/>
        <v>0.38990825688073394</v>
      </c>
      <c r="M7" s="3">
        <v>0</v>
      </c>
      <c r="N7" s="20">
        <f t="shared" si="5"/>
        <v>0</v>
      </c>
      <c r="O7" s="15">
        <v>5</v>
      </c>
      <c r="P7" s="18">
        <f t="shared" si="6"/>
        <v>2.2935779816513763E-2</v>
      </c>
      <c r="Q7" s="3">
        <v>21</v>
      </c>
      <c r="R7" s="20">
        <f t="shared" si="7"/>
        <v>9.6330275229357804E-2</v>
      </c>
      <c r="S7" s="15">
        <v>17</v>
      </c>
      <c r="T7" s="21">
        <f t="shared" si="8"/>
        <v>7.7981651376146793E-2</v>
      </c>
    </row>
    <row r="8" spans="1:20" x14ac:dyDescent="0.25">
      <c r="A8" s="5" t="s">
        <v>5</v>
      </c>
      <c r="B8" s="3">
        <v>159</v>
      </c>
      <c r="C8" s="15">
        <v>9</v>
      </c>
      <c r="D8" s="18">
        <f t="shared" si="0"/>
        <v>5.6603773584905662E-2</v>
      </c>
      <c r="E8" s="3">
        <v>56</v>
      </c>
      <c r="F8" s="20">
        <f t="shared" si="1"/>
        <v>0.3522012578616352</v>
      </c>
      <c r="G8" s="15">
        <v>6</v>
      </c>
      <c r="H8" s="18">
        <f t="shared" si="2"/>
        <v>3.7735849056603772E-2</v>
      </c>
      <c r="I8" s="3">
        <v>0</v>
      </c>
      <c r="J8" s="20">
        <f t="shared" si="3"/>
        <v>0</v>
      </c>
      <c r="K8" s="15">
        <v>64</v>
      </c>
      <c r="L8" s="18">
        <f t="shared" si="4"/>
        <v>0.40251572327044027</v>
      </c>
      <c r="M8" s="3">
        <v>0</v>
      </c>
      <c r="N8" s="20">
        <f t="shared" si="5"/>
        <v>0</v>
      </c>
      <c r="O8" s="15">
        <v>0</v>
      </c>
      <c r="P8" s="18">
        <f t="shared" si="6"/>
        <v>0</v>
      </c>
      <c r="Q8" s="3">
        <v>11</v>
      </c>
      <c r="R8" s="20">
        <f t="shared" si="7"/>
        <v>6.9182389937106917E-2</v>
      </c>
      <c r="S8" s="15">
        <v>13</v>
      </c>
      <c r="T8" s="21">
        <f t="shared" si="8"/>
        <v>8.1761006289308172E-2</v>
      </c>
    </row>
    <row r="9" spans="1:20" x14ac:dyDescent="0.25">
      <c r="A9" s="5" t="s">
        <v>6</v>
      </c>
      <c r="B9" s="3">
        <v>252</v>
      </c>
      <c r="C9" s="15">
        <v>15</v>
      </c>
      <c r="D9" s="18">
        <f t="shared" si="0"/>
        <v>5.9523809523809521E-2</v>
      </c>
      <c r="E9" s="3">
        <v>82</v>
      </c>
      <c r="F9" s="20">
        <f t="shared" si="1"/>
        <v>0.32539682539682541</v>
      </c>
      <c r="G9" s="15">
        <v>13</v>
      </c>
      <c r="H9" s="18">
        <f t="shared" si="2"/>
        <v>5.1587301587301584E-2</v>
      </c>
      <c r="I9" s="3">
        <v>0</v>
      </c>
      <c r="J9" s="20">
        <f t="shared" si="3"/>
        <v>0</v>
      </c>
      <c r="K9" s="15">
        <v>92</v>
      </c>
      <c r="L9" s="18">
        <f t="shared" si="4"/>
        <v>0.36507936507936506</v>
      </c>
      <c r="M9" s="3">
        <v>0</v>
      </c>
      <c r="N9" s="20">
        <f t="shared" si="5"/>
        <v>0</v>
      </c>
      <c r="O9" s="15">
        <v>6</v>
      </c>
      <c r="P9" s="18">
        <f t="shared" si="6"/>
        <v>2.3809523809523808E-2</v>
      </c>
      <c r="Q9" s="3">
        <v>22</v>
      </c>
      <c r="R9" s="20">
        <f t="shared" si="7"/>
        <v>8.7301587301587297E-2</v>
      </c>
      <c r="S9" s="15">
        <v>22</v>
      </c>
      <c r="T9" s="21">
        <f t="shared" si="8"/>
        <v>8.7301587301587297E-2</v>
      </c>
    </row>
    <row r="10" spans="1:20" x14ac:dyDescent="0.25">
      <c r="A10" s="5" t="s">
        <v>7</v>
      </c>
      <c r="B10" s="3">
        <v>189</v>
      </c>
      <c r="C10" s="15">
        <v>10</v>
      </c>
      <c r="D10" s="18">
        <f t="shared" si="0"/>
        <v>5.2910052910052907E-2</v>
      </c>
      <c r="E10" s="3">
        <v>39</v>
      </c>
      <c r="F10" s="20">
        <f t="shared" si="1"/>
        <v>0.20634920634920634</v>
      </c>
      <c r="G10" s="15">
        <v>15</v>
      </c>
      <c r="H10" s="18">
        <f t="shared" si="2"/>
        <v>7.9365079365079361E-2</v>
      </c>
      <c r="I10" s="3">
        <v>0</v>
      </c>
      <c r="J10" s="20">
        <f t="shared" si="3"/>
        <v>0</v>
      </c>
      <c r="K10" s="15">
        <v>84</v>
      </c>
      <c r="L10" s="18">
        <f t="shared" si="4"/>
        <v>0.44444444444444442</v>
      </c>
      <c r="M10" s="3">
        <v>6</v>
      </c>
      <c r="N10" s="20">
        <f t="shared" si="5"/>
        <v>3.1746031746031744E-2</v>
      </c>
      <c r="O10" s="15">
        <v>8</v>
      </c>
      <c r="P10" s="18">
        <f t="shared" si="6"/>
        <v>4.2328042328042326E-2</v>
      </c>
      <c r="Q10" s="3">
        <v>19</v>
      </c>
      <c r="R10" s="20">
        <f t="shared" si="7"/>
        <v>0.10052910052910052</v>
      </c>
      <c r="S10" s="15">
        <v>8</v>
      </c>
      <c r="T10" s="21">
        <f t="shared" si="8"/>
        <v>4.2328042328042326E-2</v>
      </c>
    </row>
    <row r="11" spans="1:20" x14ac:dyDescent="0.25">
      <c r="A11" s="5" t="s">
        <v>8</v>
      </c>
      <c r="B11" s="3">
        <v>306</v>
      </c>
      <c r="C11" s="15">
        <v>13</v>
      </c>
      <c r="D11" s="18">
        <f t="shared" si="0"/>
        <v>4.2483660130718956E-2</v>
      </c>
      <c r="E11" s="3">
        <v>64</v>
      </c>
      <c r="F11" s="20">
        <f t="shared" si="1"/>
        <v>0.20915032679738563</v>
      </c>
      <c r="G11" s="15">
        <v>15</v>
      </c>
      <c r="H11" s="18">
        <f t="shared" si="2"/>
        <v>4.9019607843137254E-2</v>
      </c>
      <c r="I11" s="3">
        <v>0</v>
      </c>
      <c r="J11" s="20">
        <f t="shared" si="3"/>
        <v>0</v>
      </c>
      <c r="K11" s="15">
        <v>165</v>
      </c>
      <c r="L11" s="18">
        <f t="shared" si="4"/>
        <v>0.53921568627450978</v>
      </c>
      <c r="M11" s="3">
        <v>0</v>
      </c>
      <c r="N11" s="20">
        <f t="shared" si="5"/>
        <v>0</v>
      </c>
      <c r="O11" s="15">
        <v>0</v>
      </c>
      <c r="P11" s="18">
        <f t="shared" si="6"/>
        <v>0</v>
      </c>
      <c r="Q11" s="3">
        <v>34</v>
      </c>
      <c r="R11" s="20">
        <f t="shared" si="7"/>
        <v>0.1111111111111111</v>
      </c>
      <c r="S11" s="15">
        <v>15</v>
      </c>
      <c r="T11" s="21">
        <f t="shared" si="8"/>
        <v>4.9019607843137254E-2</v>
      </c>
    </row>
    <row r="12" spans="1:20" x14ac:dyDescent="0.25">
      <c r="A12" s="5" t="s">
        <v>9</v>
      </c>
      <c r="B12" s="3">
        <v>152</v>
      </c>
      <c r="C12" s="15">
        <v>12</v>
      </c>
      <c r="D12" s="18">
        <f t="shared" si="0"/>
        <v>7.8947368421052627E-2</v>
      </c>
      <c r="E12" s="3">
        <v>18</v>
      </c>
      <c r="F12" s="20">
        <f t="shared" si="1"/>
        <v>0.11842105263157894</v>
      </c>
      <c r="G12" s="15">
        <v>14</v>
      </c>
      <c r="H12" s="18">
        <f t="shared" si="2"/>
        <v>9.2105263157894732E-2</v>
      </c>
      <c r="I12" s="3">
        <v>0</v>
      </c>
      <c r="J12" s="20">
        <f t="shared" si="3"/>
        <v>0</v>
      </c>
      <c r="K12" s="15">
        <v>77</v>
      </c>
      <c r="L12" s="18">
        <f t="shared" si="4"/>
        <v>0.50657894736842102</v>
      </c>
      <c r="M12" s="3">
        <v>0</v>
      </c>
      <c r="N12" s="20">
        <f t="shared" si="5"/>
        <v>0</v>
      </c>
      <c r="O12" s="15">
        <v>6</v>
      </c>
      <c r="P12" s="18">
        <f t="shared" si="6"/>
        <v>3.9473684210526314E-2</v>
      </c>
      <c r="Q12" s="3">
        <v>16</v>
      </c>
      <c r="R12" s="20">
        <f t="shared" si="7"/>
        <v>0.10526315789473684</v>
      </c>
      <c r="S12" s="15">
        <v>9</v>
      </c>
      <c r="T12" s="21">
        <f t="shared" si="8"/>
        <v>5.921052631578947E-2</v>
      </c>
    </row>
    <row r="13" spans="1:20" x14ac:dyDescent="0.25">
      <c r="A13" s="5" t="s">
        <v>10</v>
      </c>
      <c r="B13" s="3">
        <v>169</v>
      </c>
      <c r="C13" s="15">
        <v>13</v>
      </c>
      <c r="D13" s="18">
        <f t="shared" si="0"/>
        <v>7.6923076923076927E-2</v>
      </c>
      <c r="E13" s="3">
        <v>31</v>
      </c>
      <c r="F13" s="20">
        <f t="shared" si="1"/>
        <v>0.18343195266272189</v>
      </c>
      <c r="G13" s="15">
        <v>6</v>
      </c>
      <c r="H13" s="18">
        <f t="shared" si="2"/>
        <v>3.5502958579881658E-2</v>
      </c>
      <c r="I13" s="3">
        <v>0</v>
      </c>
      <c r="J13" s="20">
        <f t="shared" si="3"/>
        <v>0</v>
      </c>
      <c r="K13" s="15">
        <v>91</v>
      </c>
      <c r="L13" s="18">
        <f t="shared" si="4"/>
        <v>0.53846153846153844</v>
      </c>
      <c r="M13" s="3">
        <v>0</v>
      </c>
      <c r="N13" s="20">
        <f t="shared" si="5"/>
        <v>0</v>
      </c>
      <c r="O13" s="15">
        <v>0</v>
      </c>
      <c r="P13" s="18">
        <f t="shared" si="6"/>
        <v>0</v>
      </c>
      <c r="Q13" s="3">
        <v>14</v>
      </c>
      <c r="R13" s="20">
        <f t="shared" si="7"/>
        <v>8.2840236686390539E-2</v>
      </c>
      <c r="S13" s="15">
        <v>14</v>
      </c>
      <c r="T13" s="21">
        <f t="shared" si="8"/>
        <v>8.2840236686390539E-2</v>
      </c>
    </row>
    <row r="14" spans="1:20" x14ac:dyDescent="0.25">
      <c r="A14" s="5" t="s">
        <v>11</v>
      </c>
      <c r="B14" s="3">
        <v>53</v>
      </c>
      <c r="C14" s="15">
        <v>0</v>
      </c>
      <c r="D14" s="18">
        <f t="shared" si="0"/>
        <v>0</v>
      </c>
      <c r="E14" s="3">
        <v>7</v>
      </c>
      <c r="F14" s="20">
        <f t="shared" si="1"/>
        <v>0.13207547169811321</v>
      </c>
      <c r="G14" s="15">
        <v>7</v>
      </c>
      <c r="H14" s="18">
        <f t="shared" si="2"/>
        <v>0.13207547169811321</v>
      </c>
      <c r="I14" s="3">
        <v>0</v>
      </c>
      <c r="J14" s="20">
        <f t="shared" si="3"/>
        <v>0</v>
      </c>
      <c r="K14" s="15">
        <v>26</v>
      </c>
      <c r="L14" s="18">
        <f t="shared" si="4"/>
        <v>0.49056603773584906</v>
      </c>
      <c r="M14" s="3">
        <v>0</v>
      </c>
      <c r="N14" s="20">
        <f t="shared" si="5"/>
        <v>0</v>
      </c>
      <c r="O14" s="15">
        <v>0</v>
      </c>
      <c r="P14" s="18">
        <f t="shared" si="6"/>
        <v>0</v>
      </c>
      <c r="Q14" s="3">
        <v>0</v>
      </c>
      <c r="R14" s="20">
        <f t="shared" si="7"/>
        <v>0</v>
      </c>
      <c r="S14" s="15">
        <v>13</v>
      </c>
      <c r="T14" s="21">
        <f t="shared" si="8"/>
        <v>0.24528301886792453</v>
      </c>
    </row>
    <row r="15" spans="1:20" x14ac:dyDescent="0.25">
      <c r="A15" s="5" t="s">
        <v>12</v>
      </c>
      <c r="B15" s="3">
        <v>162</v>
      </c>
      <c r="C15" s="15">
        <v>11</v>
      </c>
      <c r="D15" s="18">
        <f t="shared" si="0"/>
        <v>6.7901234567901231E-2</v>
      </c>
      <c r="E15" s="3">
        <v>29</v>
      </c>
      <c r="F15" s="20">
        <f t="shared" si="1"/>
        <v>0.17901234567901234</v>
      </c>
      <c r="G15" s="15">
        <v>12</v>
      </c>
      <c r="H15" s="18">
        <f t="shared" si="2"/>
        <v>7.407407407407407E-2</v>
      </c>
      <c r="I15" s="3">
        <v>0</v>
      </c>
      <c r="J15" s="20">
        <f t="shared" si="3"/>
        <v>0</v>
      </c>
      <c r="K15" s="15">
        <v>83</v>
      </c>
      <c r="L15" s="18">
        <f t="shared" si="4"/>
        <v>0.51234567901234573</v>
      </c>
      <c r="M15" s="3">
        <v>0</v>
      </c>
      <c r="N15" s="20">
        <f t="shared" si="5"/>
        <v>0</v>
      </c>
      <c r="O15" s="15">
        <v>6</v>
      </c>
      <c r="P15" s="18">
        <f t="shared" si="6"/>
        <v>3.7037037037037035E-2</v>
      </c>
      <c r="Q15" s="3">
        <v>13</v>
      </c>
      <c r="R15" s="20">
        <f t="shared" si="7"/>
        <v>8.0246913580246909E-2</v>
      </c>
      <c r="S15" s="15">
        <v>8</v>
      </c>
      <c r="T15" s="21">
        <f t="shared" si="8"/>
        <v>4.9382716049382713E-2</v>
      </c>
    </row>
    <row r="16" spans="1:20" x14ac:dyDescent="0.25">
      <c r="A16" s="5" t="s">
        <v>13</v>
      </c>
      <c r="B16" s="3">
        <v>93</v>
      </c>
      <c r="C16" s="15">
        <v>0</v>
      </c>
      <c r="D16" s="18">
        <f t="shared" si="0"/>
        <v>0</v>
      </c>
      <c r="E16" s="3">
        <v>19</v>
      </c>
      <c r="F16" s="20">
        <f t="shared" si="1"/>
        <v>0.20430107526881722</v>
      </c>
      <c r="G16" s="15">
        <v>12</v>
      </c>
      <c r="H16" s="18">
        <f t="shared" si="2"/>
        <v>0.12903225806451613</v>
      </c>
      <c r="I16" s="3">
        <v>0</v>
      </c>
      <c r="J16" s="20">
        <f t="shared" si="3"/>
        <v>0</v>
      </c>
      <c r="K16" s="15">
        <v>43</v>
      </c>
      <c r="L16" s="18">
        <f t="shared" si="4"/>
        <v>0.46236559139784944</v>
      </c>
      <c r="M16" s="3">
        <v>0</v>
      </c>
      <c r="N16" s="20">
        <f t="shared" si="5"/>
        <v>0</v>
      </c>
      <c r="O16" s="15">
        <v>0</v>
      </c>
      <c r="P16" s="18">
        <f t="shared" si="6"/>
        <v>0</v>
      </c>
      <c r="Q16" s="3">
        <v>8</v>
      </c>
      <c r="R16" s="20">
        <f t="shared" si="7"/>
        <v>8.6021505376344093E-2</v>
      </c>
      <c r="S16" s="15">
        <v>11</v>
      </c>
      <c r="T16" s="21">
        <f t="shared" si="8"/>
        <v>0.11827956989247312</v>
      </c>
    </row>
    <row r="17" spans="1:20" x14ac:dyDescent="0.25">
      <c r="A17" s="5" t="s">
        <v>14</v>
      </c>
      <c r="B17" s="3">
        <v>79</v>
      </c>
      <c r="C17" s="15">
        <v>13</v>
      </c>
      <c r="D17" s="18">
        <f t="shared" si="0"/>
        <v>0.16455696202531644</v>
      </c>
      <c r="E17" s="3">
        <v>11</v>
      </c>
      <c r="F17" s="20">
        <f t="shared" si="1"/>
        <v>0.13924050632911392</v>
      </c>
      <c r="G17" s="15">
        <v>7</v>
      </c>
      <c r="H17" s="18">
        <f t="shared" si="2"/>
        <v>8.8607594936708861E-2</v>
      </c>
      <c r="I17" s="3">
        <v>0</v>
      </c>
      <c r="J17" s="20">
        <f t="shared" si="3"/>
        <v>0</v>
      </c>
      <c r="K17" s="15">
        <v>29</v>
      </c>
      <c r="L17" s="18">
        <f t="shared" si="4"/>
        <v>0.36708860759493672</v>
      </c>
      <c r="M17" s="3">
        <v>0</v>
      </c>
      <c r="N17" s="20">
        <f t="shared" si="5"/>
        <v>0</v>
      </c>
      <c r="O17" s="15">
        <v>0</v>
      </c>
      <c r="P17" s="18">
        <f t="shared" si="6"/>
        <v>0</v>
      </c>
      <c r="Q17" s="3">
        <v>10</v>
      </c>
      <c r="R17" s="20">
        <f t="shared" si="7"/>
        <v>0.12658227848101267</v>
      </c>
      <c r="S17" s="15">
        <v>9</v>
      </c>
      <c r="T17" s="21">
        <f t="shared" si="8"/>
        <v>0.11392405063291139</v>
      </c>
    </row>
    <row r="18" spans="1:20" x14ac:dyDescent="0.25">
      <c r="A18" s="5" t="s">
        <v>15</v>
      </c>
      <c r="B18" s="3">
        <v>109</v>
      </c>
      <c r="C18" s="15">
        <v>0</v>
      </c>
      <c r="D18" s="18">
        <f t="shared" si="0"/>
        <v>0</v>
      </c>
      <c r="E18" s="3">
        <v>45</v>
      </c>
      <c r="F18" s="20">
        <f t="shared" si="1"/>
        <v>0.41284403669724773</v>
      </c>
      <c r="G18" s="15">
        <v>5</v>
      </c>
      <c r="H18" s="18">
        <f t="shared" si="2"/>
        <v>4.5871559633027525E-2</v>
      </c>
      <c r="I18" s="3">
        <v>0</v>
      </c>
      <c r="J18" s="20">
        <f t="shared" si="3"/>
        <v>0</v>
      </c>
      <c r="K18" s="15">
        <v>39</v>
      </c>
      <c r="L18" s="18">
        <f t="shared" si="4"/>
        <v>0.3577981651376147</v>
      </c>
      <c r="M18" s="3">
        <v>0</v>
      </c>
      <c r="N18" s="20">
        <f t="shared" si="5"/>
        <v>0</v>
      </c>
      <c r="O18" s="15">
        <v>0</v>
      </c>
      <c r="P18" s="18">
        <f t="shared" si="6"/>
        <v>0</v>
      </c>
      <c r="Q18" s="3">
        <v>10</v>
      </c>
      <c r="R18" s="20">
        <f t="shared" si="7"/>
        <v>9.1743119266055051E-2</v>
      </c>
      <c r="S18" s="15">
        <v>10</v>
      </c>
      <c r="T18" s="21">
        <f t="shared" si="8"/>
        <v>9.1743119266055051E-2</v>
      </c>
    </row>
    <row r="19" spans="1:20" x14ac:dyDescent="0.25">
      <c r="A19" s="5" t="s">
        <v>16</v>
      </c>
      <c r="B19" s="3">
        <v>83</v>
      </c>
      <c r="C19" s="15">
        <v>0</v>
      </c>
      <c r="D19" s="18">
        <f t="shared" si="0"/>
        <v>0</v>
      </c>
      <c r="E19" s="3">
        <v>26</v>
      </c>
      <c r="F19" s="20">
        <f t="shared" si="1"/>
        <v>0.31325301204819278</v>
      </c>
      <c r="G19" s="15">
        <v>5</v>
      </c>
      <c r="H19" s="18">
        <f t="shared" si="2"/>
        <v>6.0240963855421686E-2</v>
      </c>
      <c r="I19" s="3">
        <v>0</v>
      </c>
      <c r="J19" s="20">
        <f t="shared" si="3"/>
        <v>0</v>
      </c>
      <c r="K19" s="15">
        <v>31</v>
      </c>
      <c r="L19" s="18">
        <f t="shared" si="4"/>
        <v>0.37349397590361444</v>
      </c>
      <c r="M19" s="3">
        <v>0</v>
      </c>
      <c r="N19" s="20">
        <f t="shared" si="5"/>
        <v>0</v>
      </c>
      <c r="O19" s="15">
        <v>0</v>
      </c>
      <c r="P19" s="18">
        <f t="shared" si="6"/>
        <v>0</v>
      </c>
      <c r="Q19" s="3">
        <v>6</v>
      </c>
      <c r="R19" s="20">
        <f t="shared" si="7"/>
        <v>7.2289156626506021E-2</v>
      </c>
      <c r="S19" s="15">
        <v>15</v>
      </c>
      <c r="T19" s="21">
        <f t="shared" si="8"/>
        <v>0.18072289156626506</v>
      </c>
    </row>
    <row r="20" spans="1:20" x14ac:dyDescent="0.25">
      <c r="A20" s="5" t="s">
        <v>17</v>
      </c>
      <c r="B20" s="3">
        <v>123</v>
      </c>
      <c r="C20" s="15">
        <v>11</v>
      </c>
      <c r="D20" s="18">
        <f t="shared" si="0"/>
        <v>8.943089430894309E-2</v>
      </c>
      <c r="E20" s="3">
        <v>42</v>
      </c>
      <c r="F20" s="20">
        <f t="shared" si="1"/>
        <v>0.34146341463414637</v>
      </c>
      <c r="G20" s="15">
        <v>0</v>
      </c>
      <c r="H20" s="18">
        <f t="shared" si="2"/>
        <v>0</v>
      </c>
      <c r="I20" s="3">
        <v>0</v>
      </c>
      <c r="J20" s="20">
        <f t="shared" si="3"/>
        <v>0</v>
      </c>
      <c r="K20" s="15">
        <v>52</v>
      </c>
      <c r="L20" s="18">
        <f t="shared" si="4"/>
        <v>0.42276422764227645</v>
      </c>
      <c r="M20" s="3">
        <v>0</v>
      </c>
      <c r="N20" s="20">
        <f t="shared" si="5"/>
        <v>0</v>
      </c>
      <c r="O20" s="15">
        <v>0</v>
      </c>
      <c r="P20" s="18">
        <f t="shared" si="6"/>
        <v>0</v>
      </c>
      <c r="Q20" s="3">
        <v>10</v>
      </c>
      <c r="R20" s="20">
        <f t="shared" si="7"/>
        <v>8.1300813008130079E-2</v>
      </c>
      <c r="S20" s="15">
        <v>8</v>
      </c>
      <c r="T20" s="21">
        <f t="shared" si="8"/>
        <v>6.5040650406504072E-2</v>
      </c>
    </row>
    <row r="21" spans="1:20" x14ac:dyDescent="0.25">
      <c r="A21" s="5" t="s">
        <v>18</v>
      </c>
      <c r="B21" s="3">
        <v>72</v>
      </c>
      <c r="C21" s="15">
        <v>15</v>
      </c>
      <c r="D21" s="18">
        <f t="shared" si="0"/>
        <v>0.20833333333333334</v>
      </c>
      <c r="E21" s="3">
        <v>10</v>
      </c>
      <c r="F21" s="20">
        <f t="shared" si="1"/>
        <v>0.1388888888888889</v>
      </c>
      <c r="G21" s="15">
        <v>5</v>
      </c>
      <c r="H21" s="18">
        <f t="shared" si="2"/>
        <v>6.9444444444444448E-2</v>
      </c>
      <c r="I21" s="3">
        <v>0</v>
      </c>
      <c r="J21" s="20">
        <f t="shared" si="3"/>
        <v>0</v>
      </c>
      <c r="K21" s="15">
        <v>34</v>
      </c>
      <c r="L21" s="18">
        <f t="shared" si="4"/>
        <v>0.47222222222222221</v>
      </c>
      <c r="M21" s="3">
        <v>0</v>
      </c>
      <c r="N21" s="20">
        <f t="shared" si="5"/>
        <v>0</v>
      </c>
      <c r="O21" s="15">
        <v>0</v>
      </c>
      <c r="P21" s="18">
        <f t="shared" si="6"/>
        <v>0</v>
      </c>
      <c r="Q21" s="3">
        <v>5</v>
      </c>
      <c r="R21" s="20">
        <f t="shared" si="7"/>
        <v>6.9444444444444448E-2</v>
      </c>
      <c r="S21" s="15">
        <v>3</v>
      </c>
      <c r="T21" s="21">
        <f t="shared" si="8"/>
        <v>4.1666666666666664E-2</v>
      </c>
    </row>
    <row r="22" spans="1:20" x14ac:dyDescent="0.25">
      <c r="A22" s="5" t="s">
        <v>19</v>
      </c>
      <c r="B22" s="3">
        <v>198</v>
      </c>
      <c r="C22" s="15">
        <v>18</v>
      </c>
      <c r="D22" s="18">
        <f t="shared" si="0"/>
        <v>9.0909090909090912E-2</v>
      </c>
      <c r="E22" s="3">
        <v>45</v>
      </c>
      <c r="F22" s="20">
        <f t="shared" si="1"/>
        <v>0.22727272727272727</v>
      </c>
      <c r="G22" s="15">
        <v>15</v>
      </c>
      <c r="H22" s="18">
        <f t="shared" si="2"/>
        <v>7.575757575757576E-2</v>
      </c>
      <c r="I22" s="3">
        <v>0</v>
      </c>
      <c r="J22" s="20">
        <f t="shared" si="3"/>
        <v>0</v>
      </c>
      <c r="K22" s="15">
        <v>84</v>
      </c>
      <c r="L22" s="18">
        <f t="shared" si="4"/>
        <v>0.42424242424242425</v>
      </c>
      <c r="M22" s="3">
        <v>0</v>
      </c>
      <c r="N22" s="20">
        <f t="shared" si="5"/>
        <v>0</v>
      </c>
      <c r="O22" s="15">
        <v>7</v>
      </c>
      <c r="P22" s="18">
        <f t="shared" si="6"/>
        <v>3.5353535353535352E-2</v>
      </c>
      <c r="Q22" s="3">
        <v>19</v>
      </c>
      <c r="R22" s="20">
        <f t="shared" si="7"/>
        <v>9.5959595959595953E-2</v>
      </c>
      <c r="S22" s="15">
        <v>10</v>
      </c>
      <c r="T22" s="21">
        <f t="shared" si="8"/>
        <v>5.0505050505050504E-2</v>
      </c>
    </row>
    <row r="23" spans="1:20" x14ac:dyDescent="0.25">
      <c r="A23" s="5" t="s">
        <v>20</v>
      </c>
      <c r="B23" s="3">
        <v>188</v>
      </c>
      <c r="C23" s="15">
        <v>48</v>
      </c>
      <c r="D23" s="18">
        <f t="shared" si="0"/>
        <v>0.25531914893617019</v>
      </c>
      <c r="E23" s="3">
        <v>26</v>
      </c>
      <c r="F23" s="20">
        <f t="shared" si="1"/>
        <v>0.13829787234042554</v>
      </c>
      <c r="G23" s="15">
        <v>28</v>
      </c>
      <c r="H23" s="18">
        <f t="shared" si="2"/>
        <v>0.14893617021276595</v>
      </c>
      <c r="I23" s="3">
        <v>0</v>
      </c>
      <c r="J23" s="20">
        <f t="shared" si="3"/>
        <v>0</v>
      </c>
      <c r="K23" s="15">
        <v>35</v>
      </c>
      <c r="L23" s="18">
        <f t="shared" si="4"/>
        <v>0.18617021276595744</v>
      </c>
      <c r="M23" s="3">
        <v>0</v>
      </c>
      <c r="N23" s="20">
        <f t="shared" si="5"/>
        <v>0</v>
      </c>
      <c r="O23" s="15">
        <v>0</v>
      </c>
      <c r="P23" s="18">
        <f t="shared" si="6"/>
        <v>0</v>
      </c>
      <c r="Q23" s="3">
        <v>40</v>
      </c>
      <c r="R23" s="20">
        <f t="shared" si="7"/>
        <v>0.21276595744680851</v>
      </c>
      <c r="S23" s="15">
        <v>11</v>
      </c>
      <c r="T23" s="21">
        <f t="shared" si="8"/>
        <v>5.8510638297872342E-2</v>
      </c>
    </row>
    <row r="24" spans="1:20" x14ac:dyDescent="0.25">
      <c r="A24" s="5" t="s">
        <v>21</v>
      </c>
      <c r="B24" s="3">
        <v>205</v>
      </c>
      <c r="C24" s="15">
        <v>16</v>
      </c>
      <c r="D24" s="18">
        <f t="shared" si="0"/>
        <v>7.8048780487804878E-2</v>
      </c>
      <c r="E24" s="3">
        <v>51</v>
      </c>
      <c r="F24" s="20">
        <f t="shared" si="1"/>
        <v>0.24878048780487805</v>
      </c>
      <c r="G24" s="15">
        <v>16</v>
      </c>
      <c r="H24" s="18">
        <f t="shared" si="2"/>
        <v>7.8048780487804878E-2</v>
      </c>
      <c r="I24" s="3">
        <v>0</v>
      </c>
      <c r="J24" s="20">
        <f t="shared" si="3"/>
        <v>0</v>
      </c>
      <c r="K24" s="15">
        <v>77</v>
      </c>
      <c r="L24" s="18">
        <f t="shared" si="4"/>
        <v>0.37560975609756098</v>
      </c>
      <c r="M24" s="3">
        <v>6</v>
      </c>
      <c r="N24" s="20">
        <f t="shared" si="5"/>
        <v>2.9268292682926831E-2</v>
      </c>
      <c r="O24" s="15">
        <v>8</v>
      </c>
      <c r="P24" s="18">
        <f t="shared" si="6"/>
        <v>3.9024390243902439E-2</v>
      </c>
      <c r="Q24" s="3">
        <v>20</v>
      </c>
      <c r="R24" s="20">
        <f t="shared" si="7"/>
        <v>9.7560975609756101E-2</v>
      </c>
      <c r="S24" s="15">
        <v>11</v>
      </c>
      <c r="T24" s="21">
        <f t="shared" si="8"/>
        <v>5.3658536585365853E-2</v>
      </c>
    </row>
    <row r="25" spans="1:20" x14ac:dyDescent="0.25">
      <c r="A25" s="5" t="s">
        <v>22</v>
      </c>
      <c r="B25" s="3">
        <v>256</v>
      </c>
      <c r="C25" s="15">
        <v>11</v>
      </c>
      <c r="D25" s="18">
        <f t="shared" si="0"/>
        <v>4.296875E-2</v>
      </c>
      <c r="E25" s="3">
        <v>65</v>
      </c>
      <c r="F25" s="20">
        <f t="shared" si="1"/>
        <v>0.25390625</v>
      </c>
      <c r="G25" s="15">
        <v>16</v>
      </c>
      <c r="H25" s="18">
        <f t="shared" si="2"/>
        <v>6.25E-2</v>
      </c>
      <c r="I25" s="3">
        <v>0</v>
      </c>
      <c r="J25" s="20">
        <f t="shared" si="3"/>
        <v>0</v>
      </c>
      <c r="K25" s="15">
        <v>110</v>
      </c>
      <c r="L25" s="18">
        <f t="shared" si="4"/>
        <v>0.4296875</v>
      </c>
      <c r="M25" s="3">
        <v>5</v>
      </c>
      <c r="N25" s="20">
        <f t="shared" si="5"/>
        <v>1.953125E-2</v>
      </c>
      <c r="O25" s="15">
        <v>10</v>
      </c>
      <c r="P25" s="18">
        <f t="shared" si="6"/>
        <v>3.90625E-2</v>
      </c>
      <c r="Q25" s="3">
        <v>28</v>
      </c>
      <c r="R25" s="20">
        <f t="shared" si="7"/>
        <v>0.109375</v>
      </c>
      <c r="S25" s="15">
        <v>11</v>
      </c>
      <c r="T25" s="21">
        <f t="shared" si="8"/>
        <v>4.296875E-2</v>
      </c>
    </row>
    <row r="26" spans="1:20" x14ac:dyDescent="0.25">
      <c r="A26" s="5" t="s">
        <v>23</v>
      </c>
      <c r="B26" s="3">
        <v>144</v>
      </c>
      <c r="C26" s="15">
        <v>0</v>
      </c>
      <c r="D26" s="18">
        <f t="shared" si="0"/>
        <v>0</v>
      </c>
      <c r="E26" s="3">
        <v>119</v>
      </c>
      <c r="F26" s="20">
        <f t="shared" si="1"/>
        <v>0.82638888888888884</v>
      </c>
      <c r="G26" s="15">
        <v>0</v>
      </c>
      <c r="H26" s="18">
        <f t="shared" si="2"/>
        <v>0</v>
      </c>
      <c r="I26" s="3">
        <v>0</v>
      </c>
      <c r="J26" s="20">
        <f t="shared" si="3"/>
        <v>0</v>
      </c>
      <c r="K26" s="15">
        <v>5</v>
      </c>
      <c r="L26" s="18">
        <f t="shared" si="4"/>
        <v>3.4722222222222224E-2</v>
      </c>
      <c r="M26" s="3">
        <v>0</v>
      </c>
      <c r="N26" s="20">
        <f t="shared" si="5"/>
        <v>0</v>
      </c>
      <c r="O26" s="15">
        <v>0</v>
      </c>
      <c r="P26" s="18">
        <f t="shared" si="6"/>
        <v>0</v>
      </c>
      <c r="Q26" s="3">
        <v>8</v>
      </c>
      <c r="R26" s="20">
        <f t="shared" si="7"/>
        <v>5.5555555555555552E-2</v>
      </c>
      <c r="S26" s="15">
        <v>12</v>
      </c>
      <c r="T26" s="21">
        <f t="shared" si="8"/>
        <v>8.3333333333333329E-2</v>
      </c>
    </row>
    <row r="27" spans="1:20" x14ac:dyDescent="0.25">
      <c r="A27" s="5" t="s">
        <v>24</v>
      </c>
      <c r="B27" s="3">
        <v>77</v>
      </c>
      <c r="C27" s="15">
        <v>0</v>
      </c>
      <c r="D27" s="18">
        <f t="shared" si="0"/>
        <v>0</v>
      </c>
      <c r="E27" s="3">
        <v>14</v>
      </c>
      <c r="F27" s="20">
        <f t="shared" si="1"/>
        <v>0.18181818181818182</v>
      </c>
      <c r="G27" s="15">
        <v>5</v>
      </c>
      <c r="H27" s="18">
        <f t="shared" si="2"/>
        <v>6.4935064935064929E-2</v>
      </c>
      <c r="I27" s="3">
        <v>0</v>
      </c>
      <c r="J27" s="20">
        <f t="shared" si="3"/>
        <v>0</v>
      </c>
      <c r="K27" s="15">
        <v>40</v>
      </c>
      <c r="L27" s="18">
        <f t="shared" si="4"/>
        <v>0.51948051948051943</v>
      </c>
      <c r="M27" s="3">
        <v>0</v>
      </c>
      <c r="N27" s="20">
        <f t="shared" si="5"/>
        <v>0</v>
      </c>
      <c r="O27" s="15">
        <v>0</v>
      </c>
      <c r="P27" s="18">
        <f t="shared" si="6"/>
        <v>0</v>
      </c>
      <c r="Q27" s="3">
        <v>5</v>
      </c>
      <c r="R27" s="20">
        <f t="shared" si="7"/>
        <v>6.4935064935064929E-2</v>
      </c>
      <c r="S27" s="15">
        <v>13</v>
      </c>
      <c r="T27" s="21">
        <f t="shared" si="8"/>
        <v>0.16883116883116883</v>
      </c>
    </row>
    <row r="28" spans="1:20" x14ac:dyDescent="0.25">
      <c r="A28" s="5" t="s">
        <v>25</v>
      </c>
      <c r="B28" s="3">
        <v>329</v>
      </c>
      <c r="C28" s="15">
        <v>24</v>
      </c>
      <c r="D28" s="18">
        <f t="shared" si="0"/>
        <v>7.29483282674772E-2</v>
      </c>
      <c r="E28" s="3">
        <v>94</v>
      </c>
      <c r="F28" s="20">
        <f t="shared" si="1"/>
        <v>0.2857142857142857</v>
      </c>
      <c r="G28" s="15">
        <v>16</v>
      </c>
      <c r="H28" s="18">
        <f t="shared" si="2"/>
        <v>4.8632218844984802E-2</v>
      </c>
      <c r="I28" s="3">
        <v>0</v>
      </c>
      <c r="J28" s="20">
        <f t="shared" si="3"/>
        <v>0</v>
      </c>
      <c r="K28" s="15">
        <v>129</v>
      </c>
      <c r="L28" s="18">
        <f t="shared" si="4"/>
        <v>0.39209726443769</v>
      </c>
      <c r="M28" s="3">
        <v>5</v>
      </c>
      <c r="N28" s="20">
        <f t="shared" si="5"/>
        <v>1.5197568389057751E-2</v>
      </c>
      <c r="O28" s="15">
        <v>12</v>
      </c>
      <c r="P28" s="18">
        <f t="shared" si="6"/>
        <v>3.64741641337386E-2</v>
      </c>
      <c r="Q28" s="3">
        <v>28</v>
      </c>
      <c r="R28" s="20">
        <f t="shared" si="7"/>
        <v>8.5106382978723402E-2</v>
      </c>
      <c r="S28" s="15">
        <v>21</v>
      </c>
      <c r="T28" s="21">
        <f t="shared" si="8"/>
        <v>6.3829787234042548E-2</v>
      </c>
    </row>
    <row r="29" spans="1:20" x14ac:dyDescent="0.25">
      <c r="A29" s="5" t="s">
        <v>26</v>
      </c>
      <c r="B29" s="3">
        <v>141</v>
      </c>
      <c r="C29" s="15">
        <v>0</v>
      </c>
      <c r="D29" s="18">
        <f t="shared" si="0"/>
        <v>0</v>
      </c>
      <c r="E29" s="3">
        <v>38</v>
      </c>
      <c r="F29" s="20">
        <f t="shared" si="1"/>
        <v>0.26950354609929078</v>
      </c>
      <c r="G29" s="15">
        <v>10</v>
      </c>
      <c r="H29" s="18">
        <f t="shared" si="2"/>
        <v>7.0921985815602842E-2</v>
      </c>
      <c r="I29" s="3">
        <v>0</v>
      </c>
      <c r="J29" s="20">
        <f t="shared" si="3"/>
        <v>0</v>
      </c>
      <c r="K29" s="15">
        <v>61</v>
      </c>
      <c r="L29" s="18">
        <f t="shared" si="4"/>
        <v>0.43262411347517732</v>
      </c>
      <c r="M29" s="3">
        <v>0</v>
      </c>
      <c r="N29" s="20">
        <f t="shared" si="5"/>
        <v>0</v>
      </c>
      <c r="O29" s="15">
        <v>0</v>
      </c>
      <c r="P29" s="18">
        <f t="shared" si="6"/>
        <v>0</v>
      </c>
      <c r="Q29" s="3">
        <v>12</v>
      </c>
      <c r="R29" s="20">
        <f t="shared" si="7"/>
        <v>8.5106382978723402E-2</v>
      </c>
      <c r="S29" s="15">
        <v>20</v>
      </c>
      <c r="T29" s="21">
        <f t="shared" si="8"/>
        <v>0.14184397163120568</v>
      </c>
    </row>
    <row r="30" spans="1:20" x14ac:dyDescent="0.25">
      <c r="A30" s="5" t="s">
        <v>27</v>
      </c>
      <c r="B30" s="3">
        <v>117</v>
      </c>
      <c r="C30" s="15">
        <v>0</v>
      </c>
      <c r="D30" s="18">
        <f t="shared" si="0"/>
        <v>0</v>
      </c>
      <c r="E30" s="3">
        <v>32</v>
      </c>
      <c r="F30" s="20">
        <f t="shared" si="1"/>
        <v>0.27350427350427353</v>
      </c>
      <c r="G30" s="15">
        <v>0</v>
      </c>
      <c r="H30" s="18">
        <f t="shared" si="2"/>
        <v>0</v>
      </c>
      <c r="I30" s="3">
        <v>0</v>
      </c>
      <c r="J30" s="20">
        <f t="shared" si="3"/>
        <v>0</v>
      </c>
      <c r="K30" s="15">
        <v>53</v>
      </c>
      <c r="L30" s="18">
        <f t="shared" si="4"/>
        <v>0.45299145299145299</v>
      </c>
      <c r="M30" s="3">
        <v>0</v>
      </c>
      <c r="N30" s="20">
        <f t="shared" si="5"/>
        <v>0</v>
      </c>
      <c r="O30" s="15">
        <v>0</v>
      </c>
      <c r="P30" s="18">
        <f t="shared" si="6"/>
        <v>0</v>
      </c>
      <c r="Q30" s="3">
        <v>12</v>
      </c>
      <c r="R30" s="20">
        <f t="shared" si="7"/>
        <v>0.10256410256410256</v>
      </c>
      <c r="S30" s="15">
        <v>20</v>
      </c>
      <c r="T30" s="21">
        <f t="shared" si="8"/>
        <v>0.17094017094017094</v>
      </c>
    </row>
    <row r="31" spans="1:20" x14ac:dyDescent="0.25">
      <c r="A31" s="5" t="s">
        <v>28</v>
      </c>
      <c r="B31" s="3">
        <v>98</v>
      </c>
      <c r="C31" s="15">
        <v>0</v>
      </c>
      <c r="D31" s="18">
        <f t="shared" si="0"/>
        <v>0</v>
      </c>
      <c r="E31" s="3">
        <v>6</v>
      </c>
      <c r="F31" s="20">
        <f t="shared" si="1"/>
        <v>6.1224489795918366E-2</v>
      </c>
      <c r="G31" s="15">
        <v>68</v>
      </c>
      <c r="H31" s="18">
        <f t="shared" si="2"/>
        <v>0.69387755102040816</v>
      </c>
      <c r="I31" s="3">
        <v>0</v>
      </c>
      <c r="J31" s="20">
        <f t="shared" si="3"/>
        <v>0</v>
      </c>
      <c r="K31" s="15">
        <v>0</v>
      </c>
      <c r="L31" s="18">
        <f t="shared" si="4"/>
        <v>0</v>
      </c>
      <c r="M31" s="3">
        <v>0</v>
      </c>
      <c r="N31" s="20">
        <f t="shared" si="5"/>
        <v>0</v>
      </c>
      <c r="O31" s="15">
        <v>0</v>
      </c>
      <c r="P31" s="18">
        <f t="shared" si="6"/>
        <v>0</v>
      </c>
      <c r="Q31" s="3">
        <v>16</v>
      </c>
      <c r="R31" s="20">
        <f t="shared" si="7"/>
        <v>0.16326530612244897</v>
      </c>
      <c r="S31" s="15">
        <v>8</v>
      </c>
      <c r="T31" s="21">
        <f t="shared" si="8"/>
        <v>8.1632653061224483E-2</v>
      </c>
    </row>
    <row r="32" spans="1:20" x14ac:dyDescent="0.25">
      <c r="A32" s="5" t="s">
        <v>29</v>
      </c>
      <c r="B32" s="3">
        <v>32</v>
      </c>
      <c r="C32" s="15">
        <v>0</v>
      </c>
      <c r="D32" s="18">
        <f t="shared" si="0"/>
        <v>0</v>
      </c>
      <c r="E32" s="3">
        <v>0</v>
      </c>
      <c r="F32" s="20">
        <f t="shared" si="1"/>
        <v>0</v>
      </c>
      <c r="G32" s="15">
        <v>0</v>
      </c>
      <c r="H32" s="18">
        <f t="shared" si="2"/>
        <v>0</v>
      </c>
      <c r="I32" s="3">
        <v>0</v>
      </c>
      <c r="J32" s="20">
        <f t="shared" si="3"/>
        <v>0</v>
      </c>
      <c r="K32" s="15">
        <v>20</v>
      </c>
      <c r="L32" s="18">
        <f t="shared" si="4"/>
        <v>0.625</v>
      </c>
      <c r="M32" s="3">
        <v>0</v>
      </c>
      <c r="N32" s="20">
        <f t="shared" si="5"/>
        <v>0</v>
      </c>
      <c r="O32" s="15">
        <v>0</v>
      </c>
      <c r="P32" s="18">
        <f t="shared" si="6"/>
        <v>0</v>
      </c>
      <c r="Q32" s="3">
        <v>5</v>
      </c>
      <c r="R32" s="20">
        <f t="shared" si="7"/>
        <v>0.15625</v>
      </c>
      <c r="S32" s="15">
        <v>7</v>
      </c>
      <c r="T32" s="21">
        <f t="shared" si="8"/>
        <v>0.21875</v>
      </c>
    </row>
    <row r="33" spans="1:20" x14ac:dyDescent="0.25">
      <c r="A33" s="5" t="s">
        <v>30</v>
      </c>
      <c r="B33" s="3">
        <v>74</v>
      </c>
      <c r="C33" s="15">
        <v>8</v>
      </c>
      <c r="D33" s="18">
        <f t="shared" si="0"/>
        <v>0.10810810810810811</v>
      </c>
      <c r="E33" s="3">
        <v>15</v>
      </c>
      <c r="F33" s="20">
        <f t="shared" si="1"/>
        <v>0.20270270270270271</v>
      </c>
      <c r="G33" s="15">
        <v>9</v>
      </c>
      <c r="H33" s="18">
        <f t="shared" si="2"/>
        <v>0.12162162162162163</v>
      </c>
      <c r="I33" s="3">
        <v>0</v>
      </c>
      <c r="J33" s="20">
        <f t="shared" si="3"/>
        <v>0</v>
      </c>
      <c r="K33" s="15">
        <v>32</v>
      </c>
      <c r="L33" s="18">
        <f t="shared" si="4"/>
        <v>0.43243243243243246</v>
      </c>
      <c r="M33" s="3">
        <v>0</v>
      </c>
      <c r="N33" s="20">
        <f t="shared" si="5"/>
        <v>0</v>
      </c>
      <c r="O33" s="15">
        <v>0</v>
      </c>
      <c r="P33" s="18">
        <f t="shared" si="6"/>
        <v>0</v>
      </c>
      <c r="Q33" s="3">
        <v>0</v>
      </c>
      <c r="R33" s="20">
        <f t="shared" si="7"/>
        <v>0</v>
      </c>
      <c r="S33" s="15">
        <v>10</v>
      </c>
      <c r="T33" s="21">
        <f t="shared" si="8"/>
        <v>0.13513513513513514</v>
      </c>
    </row>
    <row r="34" spans="1:20" x14ac:dyDescent="0.25">
      <c r="A34" s="5" t="s">
        <v>31</v>
      </c>
      <c r="B34" s="3">
        <v>120</v>
      </c>
      <c r="C34" s="15">
        <v>13</v>
      </c>
      <c r="D34" s="18">
        <f t="shared" si="0"/>
        <v>0.10833333333333334</v>
      </c>
      <c r="E34" s="3">
        <v>17</v>
      </c>
      <c r="F34" s="20">
        <f t="shared" si="1"/>
        <v>0.14166666666666666</v>
      </c>
      <c r="G34" s="15">
        <v>16</v>
      </c>
      <c r="H34" s="18">
        <f t="shared" si="2"/>
        <v>0.13333333333333333</v>
      </c>
      <c r="I34" s="3">
        <v>0</v>
      </c>
      <c r="J34" s="20">
        <f t="shared" si="3"/>
        <v>0</v>
      </c>
      <c r="K34" s="15">
        <v>42</v>
      </c>
      <c r="L34" s="18">
        <f t="shared" si="4"/>
        <v>0.35</v>
      </c>
      <c r="M34" s="3">
        <v>0</v>
      </c>
      <c r="N34" s="20">
        <f t="shared" si="5"/>
        <v>0</v>
      </c>
      <c r="O34" s="15">
        <v>6</v>
      </c>
      <c r="P34" s="18">
        <f t="shared" si="6"/>
        <v>0.05</v>
      </c>
      <c r="Q34" s="3">
        <v>18</v>
      </c>
      <c r="R34" s="20">
        <f t="shared" si="7"/>
        <v>0.15</v>
      </c>
      <c r="S34" s="15">
        <v>8</v>
      </c>
      <c r="T34" s="21">
        <f t="shared" si="8"/>
        <v>6.6666666666666666E-2</v>
      </c>
    </row>
    <row r="35" spans="1:20" x14ac:dyDescent="0.25">
      <c r="A35" s="5" t="s">
        <v>32</v>
      </c>
      <c r="B35" s="3">
        <v>21</v>
      </c>
      <c r="C35" s="15">
        <v>0</v>
      </c>
      <c r="D35" s="18">
        <f t="shared" si="0"/>
        <v>0</v>
      </c>
      <c r="E35" s="3">
        <v>7</v>
      </c>
      <c r="F35" s="20">
        <f t="shared" si="1"/>
        <v>0.33333333333333331</v>
      </c>
      <c r="G35" s="15">
        <v>0</v>
      </c>
      <c r="H35" s="18">
        <f t="shared" si="2"/>
        <v>0</v>
      </c>
      <c r="I35" s="3">
        <v>0</v>
      </c>
      <c r="J35" s="20">
        <f t="shared" si="3"/>
        <v>0</v>
      </c>
      <c r="K35" s="15">
        <v>8</v>
      </c>
      <c r="L35" s="18">
        <f t="shared" si="4"/>
        <v>0.38095238095238093</v>
      </c>
      <c r="M35" s="3">
        <v>0</v>
      </c>
      <c r="N35" s="20">
        <f t="shared" si="5"/>
        <v>0</v>
      </c>
      <c r="O35" s="15">
        <v>0</v>
      </c>
      <c r="P35" s="18">
        <f t="shared" si="6"/>
        <v>0</v>
      </c>
      <c r="Q35" s="3">
        <v>0</v>
      </c>
      <c r="R35" s="20">
        <f t="shared" si="7"/>
        <v>0</v>
      </c>
      <c r="S35" s="15">
        <v>6</v>
      </c>
      <c r="T35" s="21">
        <f t="shared" si="8"/>
        <v>0.2857142857142857</v>
      </c>
    </row>
    <row r="36" spans="1:20" x14ac:dyDescent="0.25">
      <c r="A36" s="5" t="s">
        <v>33</v>
      </c>
      <c r="B36" s="3">
        <v>112</v>
      </c>
      <c r="C36" s="15">
        <v>8</v>
      </c>
      <c r="D36" s="18">
        <f t="shared" si="0"/>
        <v>7.1428571428571425E-2</v>
      </c>
      <c r="E36" s="3">
        <v>13</v>
      </c>
      <c r="F36" s="20">
        <f t="shared" si="1"/>
        <v>0.11607142857142858</v>
      </c>
      <c r="G36" s="15">
        <v>0</v>
      </c>
      <c r="H36" s="18">
        <f t="shared" si="2"/>
        <v>0</v>
      </c>
      <c r="I36" s="3">
        <v>0</v>
      </c>
      <c r="J36" s="20">
        <f t="shared" si="3"/>
        <v>0</v>
      </c>
      <c r="K36" s="15">
        <v>69</v>
      </c>
      <c r="L36" s="18">
        <f t="shared" si="4"/>
        <v>0.6160714285714286</v>
      </c>
      <c r="M36" s="3">
        <v>0</v>
      </c>
      <c r="N36" s="20">
        <f t="shared" si="5"/>
        <v>0</v>
      </c>
      <c r="O36" s="15">
        <v>0</v>
      </c>
      <c r="P36" s="18">
        <f t="shared" si="6"/>
        <v>0</v>
      </c>
      <c r="Q36" s="3">
        <v>9</v>
      </c>
      <c r="R36" s="20">
        <f t="shared" si="7"/>
        <v>8.0357142857142863E-2</v>
      </c>
      <c r="S36" s="15">
        <v>13</v>
      </c>
      <c r="T36" s="21">
        <f t="shared" si="8"/>
        <v>0.11607142857142858</v>
      </c>
    </row>
    <row r="37" spans="1:20" x14ac:dyDescent="0.25">
      <c r="A37" s="5" t="s">
        <v>34</v>
      </c>
      <c r="B37" s="3">
        <v>174</v>
      </c>
      <c r="C37" s="15">
        <v>7</v>
      </c>
      <c r="D37" s="18">
        <f t="shared" si="0"/>
        <v>4.0229885057471264E-2</v>
      </c>
      <c r="E37" s="3">
        <v>68</v>
      </c>
      <c r="F37" s="20">
        <f t="shared" si="1"/>
        <v>0.39080459770114945</v>
      </c>
      <c r="G37" s="15">
        <v>32</v>
      </c>
      <c r="H37" s="18">
        <f t="shared" si="2"/>
        <v>0.18390804597701149</v>
      </c>
      <c r="I37" s="3">
        <v>0</v>
      </c>
      <c r="J37" s="20">
        <f t="shared" si="3"/>
        <v>0</v>
      </c>
      <c r="K37" s="15">
        <v>35</v>
      </c>
      <c r="L37" s="18">
        <f t="shared" si="4"/>
        <v>0.20114942528735633</v>
      </c>
      <c r="M37" s="3">
        <v>0</v>
      </c>
      <c r="N37" s="20">
        <f t="shared" si="5"/>
        <v>0</v>
      </c>
      <c r="O37" s="15">
        <v>0</v>
      </c>
      <c r="P37" s="18">
        <f t="shared" si="6"/>
        <v>0</v>
      </c>
      <c r="Q37" s="3">
        <v>20</v>
      </c>
      <c r="R37" s="20">
        <f t="shared" si="7"/>
        <v>0.11494252873563218</v>
      </c>
      <c r="S37" s="15">
        <v>12</v>
      </c>
      <c r="T37" s="21">
        <f t="shared" si="8"/>
        <v>6.8965517241379309E-2</v>
      </c>
    </row>
    <row r="38" spans="1:20" x14ac:dyDescent="0.25">
      <c r="A38" s="5" t="s">
        <v>35</v>
      </c>
      <c r="B38" s="3">
        <v>342</v>
      </c>
      <c r="C38" s="15">
        <v>70</v>
      </c>
      <c r="D38" s="18">
        <f t="shared" si="0"/>
        <v>0.2046783625730994</v>
      </c>
      <c r="E38" s="3">
        <v>56</v>
      </c>
      <c r="F38" s="20">
        <f t="shared" si="1"/>
        <v>0.16374269005847952</v>
      </c>
      <c r="G38" s="15">
        <v>29</v>
      </c>
      <c r="H38" s="18">
        <f t="shared" si="2"/>
        <v>8.4795321637426896E-2</v>
      </c>
      <c r="I38" s="3">
        <v>0</v>
      </c>
      <c r="J38" s="20">
        <f t="shared" si="3"/>
        <v>0</v>
      </c>
      <c r="K38" s="15">
        <v>118</v>
      </c>
      <c r="L38" s="18">
        <f t="shared" si="4"/>
        <v>0.34502923976608185</v>
      </c>
      <c r="M38" s="3">
        <v>0</v>
      </c>
      <c r="N38" s="20">
        <f t="shared" si="5"/>
        <v>0</v>
      </c>
      <c r="O38" s="15">
        <v>0</v>
      </c>
      <c r="P38" s="18">
        <f t="shared" si="6"/>
        <v>0</v>
      </c>
      <c r="Q38" s="3">
        <v>47</v>
      </c>
      <c r="R38" s="20">
        <f t="shared" si="7"/>
        <v>0.13742690058479531</v>
      </c>
      <c r="S38" s="15">
        <v>22</v>
      </c>
      <c r="T38" s="21">
        <f t="shared" si="8"/>
        <v>6.4327485380116955E-2</v>
      </c>
    </row>
    <row r="39" spans="1:20" x14ac:dyDescent="0.25">
      <c r="A39" s="5" t="s">
        <v>36</v>
      </c>
      <c r="B39" s="3">
        <v>92</v>
      </c>
      <c r="C39" s="15">
        <v>0</v>
      </c>
      <c r="D39" s="18">
        <f t="shared" si="0"/>
        <v>0</v>
      </c>
      <c r="E39" s="3">
        <v>28</v>
      </c>
      <c r="F39" s="20">
        <f t="shared" si="1"/>
        <v>0.30434782608695654</v>
      </c>
      <c r="G39" s="15">
        <v>0</v>
      </c>
      <c r="H39" s="18">
        <f t="shared" si="2"/>
        <v>0</v>
      </c>
      <c r="I39" s="3">
        <v>0</v>
      </c>
      <c r="J39" s="20">
        <f t="shared" si="3"/>
        <v>0</v>
      </c>
      <c r="K39" s="15">
        <v>37</v>
      </c>
      <c r="L39" s="18">
        <f t="shared" si="4"/>
        <v>0.40217391304347827</v>
      </c>
      <c r="M39" s="3">
        <v>0</v>
      </c>
      <c r="N39" s="20">
        <f t="shared" si="5"/>
        <v>0</v>
      </c>
      <c r="O39" s="15">
        <v>0</v>
      </c>
      <c r="P39" s="18">
        <f t="shared" si="6"/>
        <v>0</v>
      </c>
      <c r="Q39" s="3">
        <v>9</v>
      </c>
      <c r="R39" s="20">
        <f t="shared" si="7"/>
        <v>9.7826086956521743E-2</v>
      </c>
      <c r="S39" s="15">
        <v>18</v>
      </c>
      <c r="T39" s="21">
        <f t="shared" si="8"/>
        <v>0.19565217391304349</v>
      </c>
    </row>
    <row r="40" spans="1:20" x14ac:dyDescent="0.25">
      <c r="A40" s="5" t="s">
        <v>37</v>
      </c>
      <c r="B40" s="3">
        <v>168</v>
      </c>
      <c r="C40" s="15">
        <v>15</v>
      </c>
      <c r="D40" s="18">
        <f t="shared" si="0"/>
        <v>8.9285714285714288E-2</v>
      </c>
      <c r="E40" s="3">
        <v>28</v>
      </c>
      <c r="F40" s="20">
        <f t="shared" si="1"/>
        <v>0.16666666666666666</v>
      </c>
      <c r="G40" s="15">
        <v>9</v>
      </c>
      <c r="H40" s="18">
        <f t="shared" si="2"/>
        <v>5.3571428571428568E-2</v>
      </c>
      <c r="I40" s="3">
        <v>0</v>
      </c>
      <c r="J40" s="20">
        <f t="shared" si="3"/>
        <v>0</v>
      </c>
      <c r="K40" s="15">
        <v>87</v>
      </c>
      <c r="L40" s="18">
        <f t="shared" si="4"/>
        <v>0.5178571428571429</v>
      </c>
      <c r="M40" s="3">
        <v>0</v>
      </c>
      <c r="N40" s="20">
        <f t="shared" si="5"/>
        <v>0</v>
      </c>
      <c r="O40" s="15">
        <v>0</v>
      </c>
      <c r="P40" s="18">
        <f t="shared" si="6"/>
        <v>0</v>
      </c>
      <c r="Q40" s="3">
        <v>21</v>
      </c>
      <c r="R40" s="20">
        <f t="shared" si="7"/>
        <v>0.125</v>
      </c>
      <c r="S40" s="15">
        <v>8</v>
      </c>
      <c r="T40" s="21">
        <f t="shared" si="8"/>
        <v>4.7619047619047616E-2</v>
      </c>
    </row>
    <row r="41" spans="1:20" x14ac:dyDescent="0.25">
      <c r="A41" s="5" t="s">
        <v>38</v>
      </c>
      <c r="B41" s="3">
        <v>42</v>
      </c>
      <c r="C41" s="15">
        <v>0</v>
      </c>
      <c r="D41" s="18">
        <f t="shared" si="0"/>
        <v>0</v>
      </c>
      <c r="E41" s="3">
        <v>7</v>
      </c>
      <c r="F41" s="20">
        <f t="shared" si="1"/>
        <v>0.16666666666666666</v>
      </c>
      <c r="G41" s="15">
        <v>0</v>
      </c>
      <c r="H41" s="18">
        <f t="shared" si="2"/>
        <v>0</v>
      </c>
      <c r="I41" s="3">
        <v>0</v>
      </c>
      <c r="J41" s="20">
        <f t="shared" si="3"/>
        <v>0</v>
      </c>
      <c r="K41" s="15">
        <v>19</v>
      </c>
      <c r="L41" s="18">
        <f t="shared" si="4"/>
        <v>0.45238095238095238</v>
      </c>
      <c r="M41" s="3">
        <v>0</v>
      </c>
      <c r="N41" s="20">
        <f t="shared" si="5"/>
        <v>0</v>
      </c>
      <c r="O41" s="15">
        <v>0</v>
      </c>
      <c r="P41" s="18">
        <f t="shared" si="6"/>
        <v>0</v>
      </c>
      <c r="Q41" s="3">
        <v>5</v>
      </c>
      <c r="R41" s="20">
        <f t="shared" si="7"/>
        <v>0.11904761904761904</v>
      </c>
      <c r="S41" s="15">
        <v>11</v>
      </c>
      <c r="T41" s="21">
        <f t="shared" si="8"/>
        <v>0.26190476190476192</v>
      </c>
    </row>
    <row r="42" spans="1:20" x14ac:dyDescent="0.25">
      <c r="A42" s="5" t="s">
        <v>39</v>
      </c>
      <c r="B42" s="3">
        <v>219</v>
      </c>
      <c r="C42" s="15">
        <v>11</v>
      </c>
      <c r="D42" s="18">
        <f t="shared" si="0"/>
        <v>5.0228310502283102E-2</v>
      </c>
      <c r="E42" s="3">
        <v>78</v>
      </c>
      <c r="F42" s="20">
        <f t="shared" si="1"/>
        <v>0.35616438356164382</v>
      </c>
      <c r="G42" s="15">
        <v>17</v>
      </c>
      <c r="H42" s="18">
        <f t="shared" si="2"/>
        <v>7.7625570776255703E-2</v>
      </c>
      <c r="I42" s="3">
        <v>0</v>
      </c>
      <c r="J42" s="20">
        <f t="shared" si="3"/>
        <v>0</v>
      </c>
      <c r="K42" s="15">
        <v>82</v>
      </c>
      <c r="L42" s="18">
        <f t="shared" si="4"/>
        <v>0.37442922374429222</v>
      </c>
      <c r="M42" s="3">
        <v>0</v>
      </c>
      <c r="N42" s="20">
        <f t="shared" si="5"/>
        <v>0</v>
      </c>
      <c r="O42" s="15">
        <v>0</v>
      </c>
      <c r="P42" s="18">
        <f t="shared" si="6"/>
        <v>0</v>
      </c>
      <c r="Q42" s="3">
        <v>13</v>
      </c>
      <c r="R42" s="20">
        <f t="shared" si="7"/>
        <v>5.9360730593607303E-2</v>
      </c>
      <c r="S42" s="15">
        <v>18</v>
      </c>
      <c r="T42" s="21">
        <f t="shared" si="8"/>
        <v>8.2191780821917804E-2</v>
      </c>
    </row>
    <row r="43" spans="1:20" x14ac:dyDescent="0.25">
      <c r="A43" s="5" t="s">
        <v>40</v>
      </c>
      <c r="B43" s="3">
        <v>121</v>
      </c>
      <c r="C43" s="15">
        <v>0</v>
      </c>
      <c r="D43" s="18">
        <f t="shared" si="0"/>
        <v>0</v>
      </c>
      <c r="E43" s="3">
        <v>27</v>
      </c>
      <c r="F43" s="20">
        <f t="shared" si="1"/>
        <v>0.2231404958677686</v>
      </c>
      <c r="G43" s="15">
        <v>15</v>
      </c>
      <c r="H43" s="18">
        <f t="shared" si="2"/>
        <v>0.12396694214876033</v>
      </c>
      <c r="I43" s="3">
        <v>0</v>
      </c>
      <c r="J43" s="20">
        <f t="shared" si="3"/>
        <v>0</v>
      </c>
      <c r="K43" s="15">
        <v>61</v>
      </c>
      <c r="L43" s="18">
        <f t="shared" si="4"/>
        <v>0.50413223140495866</v>
      </c>
      <c r="M43" s="3">
        <v>0</v>
      </c>
      <c r="N43" s="20">
        <f t="shared" si="5"/>
        <v>0</v>
      </c>
      <c r="O43" s="15">
        <v>0</v>
      </c>
      <c r="P43" s="18">
        <f t="shared" si="6"/>
        <v>0</v>
      </c>
      <c r="Q43" s="3">
        <v>7</v>
      </c>
      <c r="R43" s="20">
        <f t="shared" si="7"/>
        <v>5.7851239669421489E-2</v>
      </c>
      <c r="S43" s="15">
        <v>11</v>
      </c>
      <c r="T43" s="21">
        <f t="shared" si="8"/>
        <v>9.0909090909090912E-2</v>
      </c>
    </row>
    <row r="44" spans="1:20" x14ac:dyDescent="0.25">
      <c r="A44" s="5" t="s">
        <v>41</v>
      </c>
      <c r="B44" s="3">
        <v>21</v>
      </c>
      <c r="C44" s="15">
        <v>0</v>
      </c>
      <c r="D44" s="18">
        <f t="shared" si="0"/>
        <v>0</v>
      </c>
      <c r="E44" s="3">
        <v>0</v>
      </c>
      <c r="F44" s="20">
        <f t="shared" si="1"/>
        <v>0</v>
      </c>
      <c r="G44" s="15">
        <v>0</v>
      </c>
      <c r="H44" s="18">
        <f t="shared" si="2"/>
        <v>0</v>
      </c>
      <c r="I44" s="3">
        <v>0</v>
      </c>
      <c r="J44" s="20">
        <f t="shared" si="3"/>
        <v>0</v>
      </c>
      <c r="K44" s="15">
        <v>12</v>
      </c>
      <c r="L44" s="18">
        <f t="shared" si="4"/>
        <v>0.5714285714285714</v>
      </c>
      <c r="M44" s="3">
        <v>0</v>
      </c>
      <c r="N44" s="20">
        <f t="shared" si="5"/>
        <v>0</v>
      </c>
      <c r="O44" s="15">
        <v>0</v>
      </c>
      <c r="P44" s="18">
        <f t="shared" si="6"/>
        <v>0</v>
      </c>
      <c r="Q44" s="3">
        <v>0</v>
      </c>
      <c r="R44" s="20">
        <f t="shared" si="7"/>
        <v>0</v>
      </c>
      <c r="S44" s="15">
        <v>9</v>
      </c>
      <c r="T44" s="21">
        <f t="shared" si="8"/>
        <v>0.42857142857142855</v>
      </c>
    </row>
    <row r="45" spans="1:20" x14ac:dyDescent="0.25">
      <c r="A45" s="5" t="s">
        <v>42</v>
      </c>
      <c r="B45" s="3">
        <v>24</v>
      </c>
      <c r="C45" s="15">
        <v>0</v>
      </c>
      <c r="D45" s="18">
        <f t="shared" si="0"/>
        <v>0</v>
      </c>
      <c r="E45" s="3">
        <v>8</v>
      </c>
      <c r="F45" s="20">
        <f t="shared" si="1"/>
        <v>0.33333333333333331</v>
      </c>
      <c r="G45" s="15">
        <v>0</v>
      </c>
      <c r="H45" s="18">
        <f t="shared" si="2"/>
        <v>0</v>
      </c>
      <c r="I45" s="3">
        <v>0</v>
      </c>
      <c r="J45" s="20">
        <f t="shared" si="3"/>
        <v>0</v>
      </c>
      <c r="K45" s="15">
        <v>10</v>
      </c>
      <c r="L45" s="18">
        <f t="shared" si="4"/>
        <v>0.41666666666666669</v>
      </c>
      <c r="M45" s="3">
        <v>0</v>
      </c>
      <c r="N45" s="20">
        <f t="shared" si="5"/>
        <v>0</v>
      </c>
      <c r="O45" s="15">
        <v>0</v>
      </c>
      <c r="P45" s="18">
        <f t="shared" si="6"/>
        <v>0</v>
      </c>
      <c r="Q45" s="3">
        <v>0</v>
      </c>
      <c r="R45" s="20">
        <f t="shared" si="7"/>
        <v>0</v>
      </c>
      <c r="S45" s="15">
        <v>6</v>
      </c>
      <c r="T45" s="21">
        <f t="shared" si="8"/>
        <v>0.25</v>
      </c>
    </row>
    <row r="46" spans="1:20" x14ac:dyDescent="0.25">
      <c r="A46" s="5" t="s">
        <v>43</v>
      </c>
      <c r="B46" s="3">
        <v>10</v>
      </c>
      <c r="C46" s="15">
        <v>0</v>
      </c>
      <c r="D46" s="18">
        <f t="shared" si="0"/>
        <v>0</v>
      </c>
      <c r="E46" s="3">
        <v>5</v>
      </c>
      <c r="F46" s="20">
        <f t="shared" si="1"/>
        <v>0.5</v>
      </c>
      <c r="G46" s="15">
        <v>0</v>
      </c>
      <c r="H46" s="18">
        <f t="shared" si="2"/>
        <v>0</v>
      </c>
      <c r="I46" s="3">
        <v>0</v>
      </c>
      <c r="J46" s="20">
        <f t="shared" si="3"/>
        <v>0</v>
      </c>
      <c r="K46" s="15">
        <v>0</v>
      </c>
      <c r="L46" s="18">
        <f t="shared" si="4"/>
        <v>0</v>
      </c>
      <c r="M46" s="3">
        <v>0</v>
      </c>
      <c r="N46" s="20">
        <f t="shared" si="5"/>
        <v>0</v>
      </c>
      <c r="O46" s="15">
        <v>0</v>
      </c>
      <c r="P46" s="18">
        <f t="shared" si="6"/>
        <v>0</v>
      </c>
      <c r="Q46" s="3">
        <v>0</v>
      </c>
      <c r="R46" s="20">
        <f t="shared" si="7"/>
        <v>0</v>
      </c>
      <c r="S46" s="15">
        <v>5</v>
      </c>
      <c r="T46" s="21">
        <f t="shared" si="8"/>
        <v>0.5</v>
      </c>
    </row>
    <row r="47" spans="1:20" x14ac:dyDescent="0.25">
      <c r="A47" s="5" t="s">
        <v>44</v>
      </c>
      <c r="B47" s="3">
        <v>71</v>
      </c>
      <c r="C47" s="15">
        <v>0</v>
      </c>
      <c r="D47" s="18">
        <f t="shared" si="0"/>
        <v>0</v>
      </c>
      <c r="E47" s="3">
        <v>7</v>
      </c>
      <c r="F47" s="20">
        <f t="shared" si="1"/>
        <v>9.8591549295774641E-2</v>
      </c>
      <c r="G47" s="15">
        <v>0</v>
      </c>
      <c r="H47" s="18">
        <f t="shared" si="2"/>
        <v>0</v>
      </c>
      <c r="I47" s="3">
        <v>0</v>
      </c>
      <c r="J47" s="20">
        <f t="shared" si="3"/>
        <v>0</v>
      </c>
      <c r="K47" s="15">
        <v>47</v>
      </c>
      <c r="L47" s="18">
        <f t="shared" si="4"/>
        <v>0.6619718309859155</v>
      </c>
      <c r="M47" s="3">
        <v>0</v>
      </c>
      <c r="N47" s="20">
        <f t="shared" si="5"/>
        <v>0</v>
      </c>
      <c r="O47" s="15">
        <v>0</v>
      </c>
      <c r="P47" s="18">
        <f t="shared" si="6"/>
        <v>0</v>
      </c>
      <c r="Q47" s="3">
        <v>9</v>
      </c>
      <c r="R47" s="20">
        <f t="shared" si="7"/>
        <v>0.12676056338028169</v>
      </c>
      <c r="S47" s="15">
        <v>8</v>
      </c>
      <c r="T47" s="21">
        <f t="shared" si="8"/>
        <v>0.11267605633802817</v>
      </c>
    </row>
    <row r="48" spans="1:20" x14ac:dyDescent="0.25">
      <c r="A48" s="5" t="s">
        <v>45</v>
      </c>
      <c r="B48" s="3">
        <v>40</v>
      </c>
      <c r="C48" s="15">
        <v>0</v>
      </c>
      <c r="D48" s="18">
        <f t="shared" si="0"/>
        <v>0</v>
      </c>
      <c r="E48" s="3">
        <v>9</v>
      </c>
      <c r="F48" s="20">
        <f t="shared" si="1"/>
        <v>0.22500000000000001</v>
      </c>
      <c r="G48" s="15">
        <v>0</v>
      </c>
      <c r="H48" s="18">
        <f t="shared" si="2"/>
        <v>0</v>
      </c>
      <c r="I48" s="3">
        <v>0</v>
      </c>
      <c r="J48" s="20">
        <f t="shared" si="3"/>
        <v>0</v>
      </c>
      <c r="K48" s="15">
        <v>20</v>
      </c>
      <c r="L48" s="18">
        <f t="shared" si="4"/>
        <v>0.5</v>
      </c>
      <c r="M48" s="3">
        <v>0</v>
      </c>
      <c r="N48" s="20">
        <f t="shared" si="5"/>
        <v>0</v>
      </c>
      <c r="O48" s="15">
        <v>0</v>
      </c>
      <c r="P48" s="18">
        <f t="shared" si="6"/>
        <v>0</v>
      </c>
      <c r="Q48" s="3">
        <v>0</v>
      </c>
      <c r="R48" s="20">
        <f t="shared" si="7"/>
        <v>0</v>
      </c>
      <c r="S48" s="15">
        <v>11</v>
      </c>
      <c r="T48" s="21">
        <f t="shared" si="8"/>
        <v>0.27500000000000002</v>
      </c>
    </row>
    <row r="49" spans="1:20" x14ac:dyDescent="0.25">
      <c r="A49" s="5" t="s">
        <v>46</v>
      </c>
      <c r="B49" s="3">
        <v>61</v>
      </c>
      <c r="C49" s="15">
        <v>0</v>
      </c>
      <c r="D49" s="18">
        <f t="shared" si="0"/>
        <v>0</v>
      </c>
      <c r="E49" s="3">
        <v>13</v>
      </c>
      <c r="F49" s="20">
        <f t="shared" si="1"/>
        <v>0.21311475409836064</v>
      </c>
      <c r="G49" s="15">
        <v>5</v>
      </c>
      <c r="H49" s="18">
        <f t="shared" si="2"/>
        <v>8.1967213114754092E-2</v>
      </c>
      <c r="I49" s="3">
        <v>0</v>
      </c>
      <c r="J49" s="20">
        <f t="shared" si="3"/>
        <v>0</v>
      </c>
      <c r="K49" s="15">
        <v>29</v>
      </c>
      <c r="L49" s="18">
        <f t="shared" si="4"/>
        <v>0.47540983606557374</v>
      </c>
      <c r="M49" s="3">
        <v>0</v>
      </c>
      <c r="N49" s="20">
        <f t="shared" si="5"/>
        <v>0</v>
      </c>
      <c r="O49" s="15">
        <v>0</v>
      </c>
      <c r="P49" s="18">
        <f t="shared" si="6"/>
        <v>0</v>
      </c>
      <c r="Q49" s="3">
        <v>0</v>
      </c>
      <c r="R49" s="20">
        <f t="shared" si="7"/>
        <v>0</v>
      </c>
      <c r="S49" s="15">
        <v>14</v>
      </c>
      <c r="T49" s="21">
        <f t="shared" si="8"/>
        <v>0.22950819672131148</v>
      </c>
    </row>
    <row r="50" spans="1:20" x14ac:dyDescent="0.25">
      <c r="A50" s="5" t="s">
        <v>47</v>
      </c>
      <c r="B50" s="3">
        <v>72</v>
      </c>
      <c r="C50" s="15">
        <v>10</v>
      </c>
      <c r="D50" s="18">
        <f t="shared" si="0"/>
        <v>0.1388888888888889</v>
      </c>
      <c r="E50" s="3">
        <v>12</v>
      </c>
      <c r="F50" s="20">
        <f t="shared" si="1"/>
        <v>0.16666666666666666</v>
      </c>
      <c r="G50" s="15">
        <v>0</v>
      </c>
      <c r="H50" s="18">
        <f t="shared" si="2"/>
        <v>0</v>
      </c>
      <c r="I50" s="3">
        <v>0</v>
      </c>
      <c r="J50" s="20">
        <f t="shared" si="3"/>
        <v>0</v>
      </c>
      <c r="K50" s="15">
        <v>37</v>
      </c>
      <c r="L50" s="18">
        <f t="shared" si="4"/>
        <v>0.51388888888888884</v>
      </c>
      <c r="M50" s="3">
        <v>0</v>
      </c>
      <c r="N50" s="20">
        <f t="shared" si="5"/>
        <v>0</v>
      </c>
      <c r="O50" s="15">
        <v>0</v>
      </c>
      <c r="P50" s="18">
        <f t="shared" si="6"/>
        <v>0</v>
      </c>
      <c r="Q50" s="3">
        <v>11</v>
      </c>
      <c r="R50" s="20">
        <f t="shared" si="7"/>
        <v>0.15277777777777779</v>
      </c>
      <c r="S50" s="15">
        <v>2</v>
      </c>
      <c r="T50" s="21">
        <f t="shared" si="8"/>
        <v>2.7777777777777776E-2</v>
      </c>
    </row>
    <row r="51" spans="1:20" x14ac:dyDescent="0.25">
      <c r="A51" s="5" t="s">
        <v>48</v>
      </c>
      <c r="B51" s="3">
        <v>212</v>
      </c>
      <c r="C51" s="15">
        <v>19</v>
      </c>
      <c r="D51" s="18">
        <f t="shared" si="0"/>
        <v>8.9622641509433956E-2</v>
      </c>
      <c r="E51" s="3">
        <v>75</v>
      </c>
      <c r="F51" s="20">
        <f t="shared" si="1"/>
        <v>0.35377358490566035</v>
      </c>
      <c r="G51" s="15">
        <v>21</v>
      </c>
      <c r="H51" s="18">
        <f t="shared" si="2"/>
        <v>9.9056603773584911E-2</v>
      </c>
      <c r="I51" s="3">
        <v>0</v>
      </c>
      <c r="J51" s="20">
        <f t="shared" si="3"/>
        <v>0</v>
      </c>
      <c r="K51" s="15">
        <v>47</v>
      </c>
      <c r="L51" s="18">
        <f t="shared" si="4"/>
        <v>0.22169811320754718</v>
      </c>
      <c r="M51" s="3">
        <v>7</v>
      </c>
      <c r="N51" s="20">
        <f t="shared" si="5"/>
        <v>3.3018867924528301E-2</v>
      </c>
      <c r="O51" s="15">
        <v>10</v>
      </c>
      <c r="P51" s="18">
        <f t="shared" si="6"/>
        <v>4.716981132075472E-2</v>
      </c>
      <c r="Q51" s="3">
        <v>22</v>
      </c>
      <c r="R51" s="20">
        <f t="shared" si="7"/>
        <v>0.10377358490566038</v>
      </c>
      <c r="S51" s="15">
        <v>11</v>
      </c>
      <c r="T51" s="21">
        <f t="shared" si="8"/>
        <v>5.1886792452830191E-2</v>
      </c>
    </row>
    <row r="52" spans="1:20" x14ac:dyDescent="0.25">
      <c r="A52" s="5" t="s">
        <v>49</v>
      </c>
      <c r="B52" s="3">
        <v>237</v>
      </c>
      <c r="C52" s="15">
        <v>21</v>
      </c>
      <c r="D52" s="18">
        <f t="shared" si="0"/>
        <v>8.8607594936708861E-2</v>
      </c>
      <c r="E52" s="3">
        <v>61</v>
      </c>
      <c r="F52" s="20">
        <f t="shared" si="1"/>
        <v>0.25738396624472576</v>
      </c>
      <c r="G52" s="15">
        <v>20</v>
      </c>
      <c r="H52" s="18">
        <f t="shared" si="2"/>
        <v>8.4388185654008435E-2</v>
      </c>
      <c r="I52" s="3">
        <v>0</v>
      </c>
      <c r="J52" s="20">
        <f t="shared" si="3"/>
        <v>0</v>
      </c>
      <c r="K52" s="15">
        <v>95</v>
      </c>
      <c r="L52" s="18">
        <f t="shared" si="4"/>
        <v>0.40084388185654007</v>
      </c>
      <c r="M52" s="3">
        <v>0</v>
      </c>
      <c r="N52" s="20">
        <f t="shared" si="5"/>
        <v>0</v>
      </c>
      <c r="O52" s="15">
        <v>0</v>
      </c>
      <c r="P52" s="18">
        <f t="shared" si="6"/>
        <v>0</v>
      </c>
      <c r="Q52" s="3">
        <v>19</v>
      </c>
      <c r="R52" s="20">
        <f t="shared" si="7"/>
        <v>8.0168776371308023E-2</v>
      </c>
      <c r="S52" s="15">
        <v>21</v>
      </c>
      <c r="T52" s="21">
        <f t="shared" si="8"/>
        <v>8.8607594936708861E-2</v>
      </c>
    </row>
    <row r="53" spans="1:20" x14ac:dyDescent="0.25">
      <c r="A53" s="5" t="s">
        <v>50</v>
      </c>
      <c r="B53" s="3">
        <v>82</v>
      </c>
      <c r="C53" s="15">
        <v>5</v>
      </c>
      <c r="D53" s="18">
        <f t="shared" si="0"/>
        <v>6.097560975609756E-2</v>
      </c>
      <c r="E53" s="3">
        <v>30</v>
      </c>
      <c r="F53" s="20">
        <f t="shared" si="1"/>
        <v>0.36585365853658536</v>
      </c>
      <c r="G53" s="15">
        <v>10</v>
      </c>
      <c r="H53" s="18">
        <f t="shared" si="2"/>
        <v>0.12195121951219512</v>
      </c>
      <c r="I53" s="3">
        <v>0</v>
      </c>
      <c r="J53" s="20">
        <f t="shared" si="3"/>
        <v>0</v>
      </c>
      <c r="K53" s="15">
        <v>18</v>
      </c>
      <c r="L53" s="18">
        <f t="shared" si="4"/>
        <v>0.21951219512195122</v>
      </c>
      <c r="M53" s="3">
        <v>0</v>
      </c>
      <c r="N53" s="20">
        <f t="shared" si="5"/>
        <v>0</v>
      </c>
      <c r="O53" s="15">
        <v>0</v>
      </c>
      <c r="P53" s="18">
        <f t="shared" si="6"/>
        <v>0</v>
      </c>
      <c r="Q53" s="3">
        <v>6</v>
      </c>
      <c r="R53" s="20">
        <f t="shared" si="7"/>
        <v>7.3170731707317069E-2</v>
      </c>
      <c r="S53" s="15">
        <v>13</v>
      </c>
      <c r="T53" s="21">
        <f t="shared" si="8"/>
        <v>0.15853658536585366</v>
      </c>
    </row>
    <row r="54" spans="1:20" x14ac:dyDescent="0.25">
      <c r="A54" s="5" t="s">
        <v>51</v>
      </c>
      <c r="B54" s="3">
        <v>46</v>
      </c>
      <c r="C54" s="15">
        <v>0</v>
      </c>
      <c r="D54" s="18">
        <f t="shared" si="0"/>
        <v>0</v>
      </c>
      <c r="E54" s="3">
        <v>15</v>
      </c>
      <c r="F54" s="20">
        <f t="shared" si="1"/>
        <v>0.32608695652173914</v>
      </c>
      <c r="G54" s="15">
        <v>0</v>
      </c>
      <c r="H54" s="18">
        <f t="shared" si="2"/>
        <v>0</v>
      </c>
      <c r="I54" s="3">
        <v>0</v>
      </c>
      <c r="J54" s="20">
        <f t="shared" si="3"/>
        <v>0</v>
      </c>
      <c r="K54" s="15">
        <v>21</v>
      </c>
      <c r="L54" s="18">
        <f t="shared" si="4"/>
        <v>0.45652173913043476</v>
      </c>
      <c r="M54" s="3">
        <v>0</v>
      </c>
      <c r="N54" s="20">
        <f t="shared" si="5"/>
        <v>0</v>
      </c>
      <c r="O54" s="15">
        <v>0</v>
      </c>
      <c r="P54" s="18">
        <f t="shared" si="6"/>
        <v>0</v>
      </c>
      <c r="Q54" s="3">
        <v>5</v>
      </c>
      <c r="R54" s="20">
        <f t="shared" si="7"/>
        <v>0.10869565217391304</v>
      </c>
      <c r="S54" s="15">
        <v>5</v>
      </c>
      <c r="T54" s="21">
        <f t="shared" si="8"/>
        <v>0.10869565217391304</v>
      </c>
    </row>
    <row r="55" spans="1:20" x14ac:dyDescent="0.25">
      <c r="A55" s="5" t="s">
        <v>52</v>
      </c>
      <c r="B55" s="3">
        <v>50</v>
      </c>
      <c r="C55" s="15">
        <v>0</v>
      </c>
      <c r="D55" s="18">
        <f t="shared" si="0"/>
        <v>0</v>
      </c>
      <c r="E55" s="3">
        <v>0</v>
      </c>
      <c r="F55" s="20">
        <f t="shared" si="1"/>
        <v>0</v>
      </c>
      <c r="G55" s="15">
        <v>7</v>
      </c>
      <c r="H55" s="18">
        <f t="shared" si="2"/>
        <v>0.14000000000000001</v>
      </c>
      <c r="I55" s="3">
        <v>5</v>
      </c>
      <c r="J55" s="20">
        <f t="shared" si="3"/>
        <v>0.1</v>
      </c>
      <c r="K55" s="15">
        <v>18</v>
      </c>
      <c r="L55" s="18">
        <f t="shared" si="4"/>
        <v>0.36</v>
      </c>
      <c r="M55" s="3">
        <v>0</v>
      </c>
      <c r="N55" s="20">
        <f t="shared" si="5"/>
        <v>0</v>
      </c>
      <c r="O55" s="15">
        <v>0</v>
      </c>
      <c r="P55" s="18">
        <f t="shared" si="6"/>
        <v>0</v>
      </c>
      <c r="Q55" s="3">
        <v>12</v>
      </c>
      <c r="R55" s="20">
        <f t="shared" si="7"/>
        <v>0.24</v>
      </c>
      <c r="S55" s="15">
        <v>8</v>
      </c>
      <c r="T55" s="21">
        <f t="shared" si="8"/>
        <v>0.16</v>
      </c>
    </row>
    <row r="57" spans="1:20" x14ac:dyDescent="0.25">
      <c r="A57" s="1" t="s">
        <v>64</v>
      </c>
    </row>
  </sheetData>
  <mergeCells count="9">
    <mergeCell ref="Q1:R1"/>
    <mergeCell ref="S1:T1"/>
    <mergeCell ref="C1:D1"/>
    <mergeCell ref="E1:F1"/>
    <mergeCell ref="G1:H1"/>
    <mergeCell ref="I1:J1"/>
    <mergeCell ref="K1:L1"/>
    <mergeCell ref="M1:N1"/>
    <mergeCell ref="O1:P1"/>
  </mergeCells>
  <pageMargins left="0.7" right="0.7" top="0.75" bottom="0.75" header="0.3" footer="0.3"/>
  <pageSetup scale="4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52B5B64623141806E05C2FE7A85F6" ma:contentTypeVersion="17" ma:contentTypeDescription="Create a new document." ma:contentTypeScope="" ma:versionID="5c1dc5385af76f76c997c8d185725657">
  <xsd:schema xmlns:xsd="http://www.w3.org/2001/XMLSchema" xmlns:xs="http://www.w3.org/2001/XMLSchema" xmlns:p="http://schemas.microsoft.com/office/2006/metadata/properties" xmlns:ns2="960af6b3-a15e-4d72-a6c6-38b9491dab29" xmlns:ns3="55f82333-1fbd-4245-8a2d-3865f6ba959c" targetNamespace="http://schemas.microsoft.com/office/2006/metadata/properties" ma:root="true" ma:fieldsID="a1bd3174ca44315f297d7c95c9f25298" ns2:_="" ns3:_="">
    <xsd:import namespace="960af6b3-a15e-4d72-a6c6-38b9491dab29"/>
    <xsd:import namespace="55f82333-1fbd-4245-8a2d-3865f6ba9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af6b3-a15e-4d72-a6c6-38b9491dab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328aa94-f52b-4bd6-9863-ccee34cf9f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f82333-1fbd-4245-8a2d-3865f6ba959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452da1b-ebe0-486a-95f6-c966a3ec0177}" ma:internalName="TaxCatchAll" ma:showField="CatchAllData" ma:web="55f82333-1fbd-4245-8a2d-3865f6ba95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F8CA39-E16F-4677-BF9A-3AECF28CE525}"/>
</file>

<file path=customXml/itemProps2.xml><?xml version="1.0" encoding="utf-8"?>
<ds:datastoreItem xmlns:ds="http://schemas.openxmlformats.org/officeDocument/2006/customXml" ds:itemID="{D325E095-72A6-45F8-8BC4-05013EF10B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Berfu Aygenc</dc:creator>
  <cp:lastModifiedBy>Berfu Aygenc</cp:lastModifiedBy>
  <cp:lastPrinted>2024-01-10T18:52:56Z</cp:lastPrinted>
  <dcterms:created xsi:type="dcterms:W3CDTF">2023-12-21T18:27:44Z</dcterms:created>
  <dcterms:modified xsi:type="dcterms:W3CDTF">2024-01-16T19:44:04Z</dcterms:modified>
</cp:coreProperties>
</file>